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165" windowHeight="9315" tabRatio="851" firstSheet="1" activeTab="1"/>
  </bookViews>
  <sheets>
    <sheet name="入賞者" sheetId="1" r:id="rId1"/>
    <sheet name="Sheet1" sheetId="2" r:id="rId2"/>
  </sheets>
  <definedNames>
    <definedName name="_xlnm.Print_Area" localSheetId="0">'入賞者'!$A$1:$R$29</definedName>
  </definedNames>
  <calcPr fullCalcOnLoad="1"/>
</workbook>
</file>

<file path=xl/sharedStrings.xml><?xml version="1.0" encoding="utf-8"?>
<sst xmlns="http://schemas.openxmlformats.org/spreadsheetml/2006/main" count="729" uniqueCount="307">
  <si>
    <t>高校生以上２９才以下　７．５Ｋｍ</t>
  </si>
  <si>
    <t>２位</t>
  </si>
  <si>
    <t>３位</t>
  </si>
  <si>
    <t>１位</t>
  </si>
  <si>
    <t>４０才以上４９才以下　５．０Ｋｍ</t>
  </si>
  <si>
    <t>３０才以上３９才以下　７．５Ｋｍ</t>
  </si>
  <si>
    <t>５０才以上　２．５Ｋｍ</t>
  </si>
  <si>
    <t>女子の部　５．０Ｋｍ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</si>
  <si>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</si>
  <si>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</si>
  <si>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</si>
  <si>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</si>
  <si>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</si>
  <si>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</si>
  <si>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</si>
  <si>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</si>
  <si>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</si>
  <si>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</si>
  <si>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</si>
  <si>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</si>
  <si>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</si>
  <si>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</si>
  <si>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</si>
  <si>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２４</t>
  </si>
  <si>
    <t>２７</t>
  </si>
  <si>
    <t>３０</t>
  </si>
  <si>
    <t>３３</t>
  </si>
  <si>
    <t>３６</t>
  </si>
  <si>
    <t>３９</t>
  </si>
  <si>
    <t>２３</t>
  </si>
  <si>
    <t>２６</t>
  </si>
  <si>
    <t>２９</t>
  </si>
  <si>
    <t>３２</t>
  </si>
  <si>
    <t>３５</t>
  </si>
  <si>
    <t>３８</t>
  </si>
  <si>
    <t>４１</t>
  </si>
  <si>
    <t>４４</t>
  </si>
  <si>
    <t>４７</t>
  </si>
  <si>
    <t>５０</t>
  </si>
  <si>
    <t>２２</t>
  </si>
  <si>
    <t>２５</t>
  </si>
  <si>
    <t>２８</t>
  </si>
  <si>
    <t>３１</t>
  </si>
  <si>
    <t>３４</t>
  </si>
  <si>
    <t>３７</t>
  </si>
  <si>
    <t>４０</t>
  </si>
  <si>
    <t>４３</t>
  </si>
  <si>
    <t>４６</t>
  </si>
  <si>
    <t>４９</t>
  </si>
  <si>
    <t>４２</t>
  </si>
  <si>
    <t>４５</t>
  </si>
  <si>
    <t>４８</t>
  </si>
  <si>
    <t>５１</t>
  </si>
  <si>
    <t>中学男子の部　２．５Ｋｍ</t>
  </si>
  <si>
    <t>中学女子の部　２．５Ｋｍ</t>
  </si>
  <si>
    <t>中学３年男子</t>
  </si>
  <si>
    <t>４</t>
  </si>
  <si>
    <t>５</t>
  </si>
  <si>
    <t>６</t>
  </si>
  <si>
    <t>５２</t>
  </si>
  <si>
    <t>５４</t>
  </si>
  <si>
    <t>５３</t>
  </si>
  <si>
    <t>５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</si>
  <si>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</si>
  <si>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</si>
  <si>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</si>
  <si>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</si>
  <si>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</si>
  <si>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</si>
  <si>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</si>
  <si>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</si>
  <si>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</si>
  <si>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</si>
  <si>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</si>
  <si>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</si>
  <si>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</si>
  <si>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</si>
  <si>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</si>
  <si>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</si>
  <si>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</si>
  <si>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</si>
  <si>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</si>
  <si>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</si>
  <si>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</si>
  <si>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</si>
  <si>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</si>
  <si>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</si>
  <si>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</si>
  <si>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</si>
  <si>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</si>
  <si>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</si>
  <si>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</si>
  <si>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</si>
  <si>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</si>
  <si>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</si>
  <si>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</si>
  <si>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</si>
  <si>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中学３年女子</t>
  </si>
  <si>
    <t>６</t>
  </si>
  <si>
    <t>3位</t>
  </si>
  <si>
    <t>７</t>
  </si>
  <si>
    <t>８</t>
  </si>
  <si>
    <t>中学３年男子　２．５ｋｍ</t>
  </si>
  <si>
    <t>中学１・２年男子　２．５ｋｍ</t>
  </si>
  <si>
    <t>中学１・２年女子　２．５Ｋｍ</t>
  </si>
  <si>
    <t>中学３年女子　２．５Ｋｍ</t>
  </si>
  <si>
    <t>一般女子　５．０ｋｍ</t>
  </si>
  <si>
    <t>一般男子高校生以上２９才以下　７．５ｋｍ</t>
  </si>
  <si>
    <t>一般男子３０才以上３９才以下　７．５ｋｍ</t>
  </si>
  <si>
    <t>一般男子４０才以上４９才以下　５．０ｋｍ</t>
  </si>
  <si>
    <t>一般男子５０才以上　２．５ｋｍ</t>
  </si>
  <si>
    <t>石橋　太陽</t>
  </si>
  <si>
    <t>石崎　士雄</t>
  </si>
  <si>
    <t>越智　彪冴</t>
  </si>
  <si>
    <t>宮川　耕輔</t>
  </si>
  <si>
    <t>宮下　倖輔</t>
  </si>
  <si>
    <t>小尾　綾音</t>
  </si>
  <si>
    <t>宮腰　紗也</t>
  </si>
  <si>
    <t>渕　由紀恵</t>
  </si>
  <si>
    <t>松井　美月</t>
  </si>
  <si>
    <t>水野　真彩</t>
  </si>
  <si>
    <t>鈴木　香奈</t>
  </si>
  <si>
    <t>羽根　千慧</t>
  </si>
  <si>
    <t>石川　和典</t>
  </si>
  <si>
    <t>伊勢　太一</t>
  </si>
  <si>
    <t>柴田　琉佑</t>
  </si>
  <si>
    <t>山本　琉生</t>
  </si>
  <si>
    <t>佐藤　潤人</t>
  </si>
  <si>
    <t>志野木　快</t>
  </si>
  <si>
    <t>７</t>
  </si>
  <si>
    <t>９</t>
  </si>
  <si>
    <t>１０</t>
  </si>
  <si>
    <t>１１</t>
  </si>
  <si>
    <t>第４９回鎌倉市民ロードレース大会</t>
  </si>
  <si>
    <t>平成３１年１月６日（日）於城廻周回コース．鎌倉市陸上競技協会</t>
  </si>
  <si>
    <t>小泉　祐太</t>
  </si>
  <si>
    <t>篠崎　貴翔</t>
  </si>
  <si>
    <t>津崎　圭将</t>
  </si>
  <si>
    <t>前田　修斗</t>
  </si>
  <si>
    <t>大川　純矢</t>
  </si>
  <si>
    <t>東山　楓矢</t>
  </si>
  <si>
    <t>山田　千文</t>
  </si>
  <si>
    <t>小林　李帆</t>
  </si>
  <si>
    <t>高山　清乃</t>
  </si>
  <si>
    <t>鈴木　心南</t>
  </si>
  <si>
    <t>小林　佳以</t>
  </si>
  <si>
    <t>石井　結晴</t>
  </si>
  <si>
    <t>大八木皇丞</t>
  </si>
  <si>
    <t>伊東　大洋</t>
  </si>
  <si>
    <t>清水　翔真</t>
  </si>
  <si>
    <t>西岡　智哉</t>
  </si>
  <si>
    <t>青山　幸晴</t>
  </si>
  <si>
    <t>阿部　健斗</t>
  </si>
  <si>
    <t>伊藤　杏莉</t>
  </si>
  <si>
    <t>青木　宝未</t>
  </si>
  <si>
    <t>加納　志歩</t>
  </si>
  <si>
    <t>前田　康太</t>
  </si>
  <si>
    <t>加藤はるか</t>
  </si>
  <si>
    <t>久保まいら</t>
  </si>
  <si>
    <t>織田理彩子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</si>
  <si>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</si>
  <si>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</si>
  <si>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</si>
  <si>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</si>
  <si>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</si>
  <si>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</si>
  <si>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</si>
  <si>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</si>
  <si>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</si>
  <si>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</si>
  <si>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</si>
  <si>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</si>
  <si>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</si>
  <si>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武田　　耀</t>
  </si>
  <si>
    <t>渡邉　　潤</t>
  </si>
  <si>
    <t>安藤　隼人</t>
  </si>
  <si>
    <t>齋藤　大樹</t>
  </si>
  <si>
    <t>堤　　英隆</t>
  </si>
  <si>
    <t>八木巻大智</t>
  </si>
  <si>
    <t>加藤　颯人</t>
  </si>
  <si>
    <t>片桐　細貴</t>
  </si>
  <si>
    <t>磯部　泰成</t>
  </si>
  <si>
    <t>笠輪　　仰</t>
  </si>
  <si>
    <t>坂間　　陽</t>
  </si>
  <si>
    <t>清水　大地</t>
  </si>
  <si>
    <t>北澤　　航</t>
  </si>
  <si>
    <t>東樹　　花</t>
  </si>
  <si>
    <t>西口　結乃</t>
  </si>
  <si>
    <t>金井　彩弥</t>
  </si>
  <si>
    <t>小山寿々奈</t>
  </si>
  <si>
    <t>五十嵐夏那</t>
  </si>
  <si>
    <t>中麟林太郎</t>
  </si>
  <si>
    <t>横浜国立大</t>
  </si>
  <si>
    <t>裏野　凌央</t>
  </si>
  <si>
    <t>栄光学園高</t>
  </si>
  <si>
    <t>木幡　充希</t>
  </si>
  <si>
    <t>箕輪　英介</t>
  </si>
  <si>
    <t>田中俊太郎</t>
  </si>
  <si>
    <t>山崎　忠之</t>
  </si>
  <si>
    <t>司　　一陽</t>
  </si>
  <si>
    <t/>
  </si>
  <si>
    <t>鈴木　　優</t>
  </si>
  <si>
    <t>吉田　　純</t>
  </si>
  <si>
    <t>藤原　一成</t>
  </si>
  <si>
    <t>濱崎　健治</t>
  </si>
  <si>
    <t>澤内　浩二</t>
  </si>
  <si>
    <t>河瀬　貴広</t>
  </si>
  <si>
    <t>小山龍太郎</t>
  </si>
  <si>
    <t>高橋　直也</t>
  </si>
  <si>
    <t>原田　純三</t>
  </si>
  <si>
    <t>大谷　冬彦</t>
  </si>
  <si>
    <t>影山　泰人</t>
  </si>
  <si>
    <t>永井　　革</t>
  </si>
  <si>
    <t>工　　裕二</t>
  </si>
  <si>
    <t>平塚　英樹</t>
  </si>
  <si>
    <t>菜木　敏明</t>
  </si>
  <si>
    <t>伊藤　穂高</t>
  </si>
  <si>
    <t>第一中</t>
  </si>
  <si>
    <t>白橋　遥輝</t>
  </si>
  <si>
    <t>深沢中</t>
  </si>
  <si>
    <t>鎌学中</t>
  </si>
  <si>
    <t>田牧　直大</t>
  </si>
  <si>
    <t>上田　　瑞</t>
  </si>
  <si>
    <t>岩瀬中</t>
  </si>
  <si>
    <t>安田　篤敏</t>
  </si>
  <si>
    <t>中村遼太郎</t>
  </si>
  <si>
    <t>栄光中</t>
  </si>
  <si>
    <t>大船中</t>
  </si>
  <si>
    <t>上野　桜介</t>
  </si>
  <si>
    <t>玉縄中</t>
  </si>
  <si>
    <t>岸本　崚汰</t>
  </si>
  <si>
    <t>附属中</t>
  </si>
  <si>
    <t>手広中</t>
  </si>
  <si>
    <t>今泉翔一朗</t>
  </si>
  <si>
    <t>畠山　大輝</t>
  </si>
  <si>
    <t>西井　泰佳</t>
  </si>
  <si>
    <t>持田　悠翔</t>
  </si>
  <si>
    <t>村田洋一郎</t>
  </si>
  <si>
    <t>橋詰 友貴</t>
  </si>
  <si>
    <t>鈴木  康介</t>
  </si>
  <si>
    <t>小野　　隼</t>
  </si>
  <si>
    <t>矢島凛太郎</t>
  </si>
  <si>
    <t>川畑　　心</t>
  </si>
  <si>
    <t>腰越中</t>
  </si>
  <si>
    <t>佐藤　亮太</t>
  </si>
  <si>
    <t>田中　慎翔</t>
  </si>
  <si>
    <t>平野　　央</t>
  </si>
  <si>
    <t>佐野　　海</t>
  </si>
  <si>
    <t>石川　耕多</t>
  </si>
  <si>
    <t>北村　　光</t>
  </si>
  <si>
    <t>牛島　　郷</t>
  </si>
  <si>
    <t>柿内　海武</t>
  </si>
  <si>
    <t>仲西　陽向</t>
  </si>
  <si>
    <t>永山　瑛都</t>
  </si>
  <si>
    <t>石田　　遼</t>
  </si>
  <si>
    <t>三浦　快理</t>
  </si>
  <si>
    <t>竹ノ谷瑛太</t>
  </si>
  <si>
    <t>菅谷隆ノ介</t>
  </si>
  <si>
    <t>後藤 大和</t>
  </si>
  <si>
    <t>菅野　　晃</t>
  </si>
  <si>
    <t>西野　颯人</t>
  </si>
  <si>
    <t>梅木琉ノ介</t>
  </si>
  <si>
    <t>杉本　　光</t>
  </si>
  <si>
    <t>村山　　慶</t>
  </si>
  <si>
    <t>平岡　匡史</t>
  </si>
  <si>
    <t>中島　友仁</t>
  </si>
  <si>
    <t>江口　智雄</t>
  </si>
  <si>
    <t>仲程　　旭</t>
  </si>
  <si>
    <t>和田　鉄基</t>
  </si>
  <si>
    <t>中村　　樹</t>
  </si>
  <si>
    <t>松永　玲穏</t>
  </si>
  <si>
    <t>奴田　　翔</t>
  </si>
  <si>
    <t>山﨑　廉人</t>
  </si>
  <si>
    <t>基礎</t>
  </si>
  <si>
    <t>略称</t>
  </si>
  <si>
    <t>学年</t>
  </si>
  <si>
    <t>山岳　咲織</t>
  </si>
  <si>
    <t>臼井明日香</t>
  </si>
  <si>
    <t>浜辺　千聖</t>
  </si>
  <si>
    <t>長澤　聖奈</t>
  </si>
  <si>
    <t>石渡　優希</t>
  </si>
  <si>
    <t>若林　知里</t>
  </si>
  <si>
    <t>永田　里海</t>
  </si>
  <si>
    <t>吉田　夢羽</t>
  </si>
  <si>
    <t>池田ほのか</t>
  </si>
  <si>
    <t>杉山　日渚</t>
  </si>
  <si>
    <t>三井もも花</t>
  </si>
  <si>
    <t>岡　　桜花</t>
  </si>
  <si>
    <t>大平　愛留</t>
  </si>
  <si>
    <t>南條　桜子</t>
  </si>
  <si>
    <t>橋本　萌乃</t>
  </si>
  <si>
    <t>佐藤　心海</t>
  </si>
  <si>
    <t>大市　真波</t>
  </si>
  <si>
    <t>柏原　寧々</t>
  </si>
  <si>
    <t>山口さくら</t>
  </si>
  <si>
    <t>鷲巣かなは</t>
  </si>
  <si>
    <t>植村　埜愛</t>
  </si>
  <si>
    <t>濱松　　栞</t>
  </si>
  <si>
    <t>飯浜　美心</t>
  </si>
  <si>
    <t>今木　野恵</t>
  </si>
  <si>
    <t>秦　　英美</t>
  </si>
  <si>
    <t>藤井　陽菜</t>
  </si>
  <si>
    <t>小池　李奈</t>
  </si>
  <si>
    <t>松山日菜乃</t>
  </si>
  <si>
    <t>池田　奈穂</t>
  </si>
  <si>
    <t>川崎　結衣</t>
  </si>
  <si>
    <t>小武方夏渚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</si>
</sst>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.&quot;′&quot;..&quot;″&quot;"/>
    <numFmt numFmtId="178" formatCode="&quot;′&quot;\ \ .&quot;″&quot;"/>
    <numFmt numFmtId="179" formatCode="\ &quot;′&quot;\ &quot;″&quot;"/>
    <numFmt numFmtId="180" formatCode="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&quot;分&quot;ss&quot;秒&quot;"/>
    <numFmt numFmtId="187" formatCode="00.&quot;分&quot;00&quot;秒&quot;"/>
    <numFmt numFmtId="188" formatCode="0_);[Red]\(0\)"/>
    <numFmt numFmtId="189" formatCode="mm\.&quot;分&quot;ss&quot;秒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right" vertical="center" shrinkToFit="1"/>
    </xf>
    <xf numFmtId="0" fontId="0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Alignment="1" quotePrefix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 shrinkToFi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186" fontId="0" fillId="0" borderId="0" xfId="0" applyNumberFormat="1" applyFont="1" applyAlignment="1">
      <alignment horizontal="right" vertical="center"/>
    </xf>
    <xf numFmtId="186" fontId="0" fillId="0" borderId="0" xfId="0" applyNumberFormat="1" applyFont="1" applyAlignment="1">
      <alignment horizontal="left" vertical="center"/>
    </xf>
    <xf numFmtId="186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Alignment="1" quotePrefix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 shrinkToFit="1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right" vertical="center"/>
    </xf>
    <xf numFmtId="186" fontId="10" fillId="0" borderId="0" xfId="0" applyNumberFormat="1" applyFont="1" applyAlignment="1">
      <alignment horizontal="right" vertical="center"/>
    </xf>
    <xf numFmtId="0" fontId="43" fillId="0" borderId="0" xfId="0" applyNumberFormat="1" applyFont="1" applyAlignment="1" quotePrefix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right" vertical="center" shrinkToFit="1"/>
    </xf>
    <xf numFmtId="0" fontId="43" fillId="0" borderId="0" xfId="0" applyNumberFormat="1" applyFont="1" applyAlignment="1">
      <alignment horizontal="left" vertical="center"/>
    </xf>
    <xf numFmtId="186" fontId="43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0" fillId="0" borderId="0" xfId="0" applyNumberFormat="1" applyAlignment="1" quotePrefix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 shrinkToFit="1"/>
    </xf>
    <xf numFmtId="0" fontId="0" fillId="0" borderId="0" xfId="0" applyNumberFormat="1" applyFont="1" applyAlignment="1">
      <alignment horizontal="left" vertical="center"/>
    </xf>
    <xf numFmtId="0" fontId="44" fillId="0" borderId="0" xfId="0" applyNumberFormat="1" applyFont="1" applyAlignment="1" quotePrefix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44" fillId="0" borderId="0" xfId="0" applyNumberFormat="1" applyFont="1" applyAlignment="1">
      <alignment horizontal="right" vertical="center" shrinkToFit="1"/>
    </xf>
    <xf numFmtId="0" fontId="44" fillId="0" borderId="0" xfId="0" applyNumberFormat="1" applyFont="1" applyAlignment="1">
      <alignment horizontal="left" vertical="center"/>
    </xf>
    <xf numFmtId="186" fontId="44" fillId="0" borderId="0" xfId="0" applyNumberFormat="1" applyFont="1" applyAlignment="1">
      <alignment horizontal="left" vertical="center"/>
    </xf>
    <xf numFmtId="0" fontId="44" fillId="0" borderId="0" xfId="0" applyNumberFormat="1" applyFont="1" applyAlignment="1">
      <alignment horizontal="right"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horizontal="right" vertical="center"/>
    </xf>
    <xf numFmtId="0" fontId="45" fillId="0" borderId="0" xfId="0" applyNumberFormat="1" applyFont="1" applyAlignment="1">
      <alignment horizontal="left" vertical="center"/>
    </xf>
    <xf numFmtId="186" fontId="44" fillId="0" borderId="0" xfId="0" applyNumberFormat="1" applyFont="1" applyAlignment="1">
      <alignment vertical="center"/>
    </xf>
    <xf numFmtId="0" fontId="44" fillId="0" borderId="0" xfId="0" applyNumberFormat="1" applyFont="1" applyAlignment="1">
      <alignment horizontal="center" vertical="center" shrinkToFit="1"/>
    </xf>
    <xf numFmtId="186" fontId="44" fillId="0" borderId="0" xfId="0" applyNumberFormat="1" applyFont="1" applyAlignment="1">
      <alignment horizontal="center" vertical="center"/>
    </xf>
    <xf numFmtId="186" fontId="44" fillId="0" borderId="0" xfId="0" applyNumberFormat="1" applyFont="1" applyAlignment="1">
      <alignment horizontal="right" vertical="center"/>
    </xf>
    <xf numFmtId="18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86" fontId="0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44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186" fontId="4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43"/>
  <sheetViews>
    <sheetView view="pageBreakPreview" zoomScale="85" zoomScaleSheetLayoutView="85" zoomScalePageLayoutView="0" workbookViewId="0" topLeftCell="A1">
      <selection activeCell="J10" sqref="J10"/>
    </sheetView>
  </sheetViews>
  <sheetFormatPr defaultColWidth="9.00390625" defaultRowHeight="13.5"/>
  <cols>
    <col min="1" max="1" width="4.75390625" style="1" customWidth="1"/>
    <col min="2" max="2" width="11.625" style="1" customWidth="1"/>
    <col min="3" max="3" width="6.625" style="2" customWidth="1"/>
    <col min="4" max="4" width="4.625" style="3" customWidth="1"/>
    <col min="5" max="5" width="10.125" style="4" customWidth="1"/>
    <col min="6" max="6" width="1.625" style="4" customWidth="1"/>
    <col min="7" max="7" width="4.75390625" style="1" customWidth="1"/>
    <col min="8" max="8" width="11.625" style="1" customWidth="1"/>
    <col min="9" max="9" width="6.625" style="2" customWidth="1"/>
    <col min="10" max="10" width="4.625" style="3" customWidth="1"/>
    <col min="11" max="11" width="10.125" style="4" customWidth="1"/>
    <col min="12" max="12" width="1.625" style="4" customWidth="1"/>
    <col min="13" max="13" width="4.75390625" style="1" customWidth="1"/>
    <col min="14" max="14" width="11.625" style="1" customWidth="1"/>
    <col min="15" max="15" width="6.625" style="2" customWidth="1"/>
    <col min="16" max="16" width="4.625" style="3" customWidth="1"/>
    <col min="17" max="17" width="10.125" style="4" customWidth="1"/>
    <col min="18" max="18" width="1.625" style="1" customWidth="1"/>
    <col min="19" max="16384" width="9.00390625" style="1" customWidth="1"/>
  </cols>
  <sheetData>
    <row r="1" spans="1:17" ht="21.75" customHeight="1">
      <c r="A1" s="81" t="s">
        <v>133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20" ht="19.5" customHeight="1">
      <c r="A2" s="81" t="s">
        <v>134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S2" s="5"/>
      <c r="T2" s="5"/>
    </row>
    <row r="4" spans="1:17" s="7" customFormat="1" ht="21" customHeight="1">
      <c r="A4" s="7" t="s">
        <v>107</v>
      </c>
      <c r="C4" s="8"/>
      <c r="D4" s="9"/>
      <c r="E4" s="9"/>
      <c r="F4" s="9"/>
      <c r="I4" s="8"/>
      <c r="J4" s="9"/>
      <c r="K4" s="9"/>
      <c r="L4" s="9"/>
      <c r="O4" s="8"/>
      <c r="P4" s="9"/>
      <c r="Q4" s="9"/>
    </row>
    <row r="5" spans="1:17" s="7" customFormat="1" ht="21" customHeight="1">
      <c r="A5" s="14" t="s">
        <v>3</v>
      </c>
      <c r="B5" s="15" t="str">
        <f>Sheet1!B5</f>
        <v>中麟林太郎</v>
      </c>
      <c r="C5" s="83" t="str">
        <f>Sheet1!C5</f>
        <v>横浜国立大</v>
      </c>
      <c r="D5" s="83"/>
      <c r="E5" s="45">
        <f>Sheet1!E5</f>
        <v>0.017893518518518517</v>
      </c>
      <c r="F5" s="9"/>
      <c r="G5" s="14" t="s">
        <v>1</v>
      </c>
      <c r="H5" s="15" t="str">
        <f>Sheet1!H5</f>
        <v>裏野　凌央</v>
      </c>
      <c r="I5" s="83" t="str">
        <f>Sheet1!I5</f>
        <v>栄光学園高</v>
      </c>
      <c r="J5" s="83"/>
      <c r="K5" s="45">
        <f>Sheet1!K5</f>
        <v>0.019247685185185184</v>
      </c>
      <c r="L5" s="9"/>
      <c r="M5" s="14" t="s">
        <v>2</v>
      </c>
      <c r="N5" s="15" t="str">
        <f>Sheet1!N5</f>
        <v>木幡　充希</v>
      </c>
      <c r="O5" s="83" t="str">
        <f>Sheet1!O5</f>
        <v>栄光学園高</v>
      </c>
      <c r="P5" s="83"/>
      <c r="Q5" s="45">
        <f>Sheet1!Q5</f>
        <v>0.019375</v>
      </c>
    </row>
    <row r="6" spans="1:16" s="7" customFormat="1" ht="21" customHeight="1">
      <c r="A6" s="10"/>
      <c r="B6" s="10"/>
      <c r="C6" s="11"/>
      <c r="D6" s="11"/>
      <c r="E6" s="10"/>
      <c r="F6" s="9"/>
      <c r="G6" s="10"/>
      <c r="H6" s="10"/>
      <c r="I6" s="10"/>
      <c r="J6" s="10"/>
      <c r="L6" s="9"/>
      <c r="M6" s="10"/>
      <c r="N6" s="10"/>
      <c r="O6" s="10"/>
      <c r="P6" s="10"/>
    </row>
    <row r="7" spans="1:17" s="7" customFormat="1" ht="21" customHeight="1">
      <c r="A7" s="7" t="s">
        <v>108</v>
      </c>
      <c r="C7" s="8"/>
      <c r="D7" s="9"/>
      <c r="E7" s="10"/>
      <c r="F7" s="9"/>
      <c r="I7" s="8"/>
      <c r="J7" s="9"/>
      <c r="K7" s="9"/>
      <c r="L7" s="9"/>
      <c r="O7" s="8"/>
      <c r="P7" s="9"/>
      <c r="Q7" s="9"/>
    </row>
    <row r="8" spans="1:17" s="7" customFormat="1" ht="21" customHeight="1">
      <c r="A8" s="15" t="s">
        <v>3</v>
      </c>
      <c r="B8" s="15" t="str">
        <f>Sheet1!B10</f>
        <v>鈴木　　優</v>
      </c>
      <c r="C8" s="79">
        <f>Sheet1!C10</f>
        <v>0.01954861111111111</v>
      </c>
      <c r="D8" s="79"/>
      <c r="E8" s="10"/>
      <c r="F8" s="9"/>
      <c r="G8" s="15" t="s">
        <v>1</v>
      </c>
      <c r="H8" s="15" t="str">
        <f>Sheet1!H10</f>
        <v>吉田　　純</v>
      </c>
      <c r="I8" s="79">
        <f>Sheet1!I10</f>
        <v>0.02677083333333333</v>
      </c>
      <c r="J8" s="79"/>
      <c r="K8" s="8"/>
      <c r="L8" s="9"/>
      <c r="M8" s="15" t="s">
        <v>2</v>
      </c>
      <c r="N8" s="15">
        <f>Sheet1!N10</f>
      </c>
      <c r="O8" s="79">
        <f>Sheet1!O10</f>
        <v>0</v>
      </c>
      <c r="P8" s="79"/>
      <c r="Q8" s="8"/>
    </row>
    <row r="9" spans="1:17" s="7" customFormat="1" ht="21" customHeight="1">
      <c r="A9" s="10"/>
      <c r="B9" s="10"/>
      <c r="C9" s="84"/>
      <c r="D9" s="84"/>
      <c r="E9" s="10"/>
      <c r="F9" s="9"/>
      <c r="G9" s="10"/>
      <c r="H9" s="10"/>
      <c r="I9" s="10"/>
      <c r="J9" s="10"/>
      <c r="K9" s="8"/>
      <c r="L9" s="9"/>
      <c r="M9" s="10"/>
      <c r="N9" s="10"/>
      <c r="O9" s="10"/>
      <c r="P9" s="10"/>
      <c r="Q9" s="8"/>
    </row>
    <row r="10" spans="1:21" s="7" customFormat="1" ht="21" customHeight="1">
      <c r="A10" s="7" t="s">
        <v>109</v>
      </c>
      <c r="C10" s="8"/>
      <c r="D10" s="9"/>
      <c r="E10" s="10"/>
      <c r="F10" s="9"/>
      <c r="I10" s="8"/>
      <c r="J10" s="9"/>
      <c r="K10" s="9"/>
      <c r="L10" s="9"/>
      <c r="O10" s="8"/>
      <c r="P10" s="9"/>
      <c r="Q10" s="9"/>
      <c r="U10" s="10"/>
    </row>
    <row r="11" spans="1:17" s="7" customFormat="1" ht="21" customHeight="1">
      <c r="A11" s="15" t="s">
        <v>3</v>
      </c>
      <c r="B11" s="15" t="str">
        <f>Sheet1!B14</f>
        <v>藤原　一成</v>
      </c>
      <c r="C11" s="79">
        <f>Sheet1!C14</f>
        <v>0.01392361111111111</v>
      </c>
      <c r="D11" s="79"/>
      <c r="E11" s="10"/>
      <c r="F11" s="9"/>
      <c r="G11" s="15" t="s">
        <v>1</v>
      </c>
      <c r="H11" s="15" t="str">
        <f>Sheet1!H14</f>
        <v>濱崎　健治</v>
      </c>
      <c r="I11" s="79">
        <f>Sheet1!I14</f>
        <v>0.0159375</v>
      </c>
      <c r="J11" s="79"/>
      <c r="K11" s="8"/>
      <c r="L11" s="9"/>
      <c r="M11" s="15" t="s">
        <v>2</v>
      </c>
      <c r="N11" s="15" t="str">
        <f>Sheet1!N14</f>
        <v>澤内　浩二</v>
      </c>
      <c r="O11" s="79">
        <f>Sheet1!O14</f>
        <v>0.01605324074074074</v>
      </c>
      <c r="P11" s="79"/>
      <c r="Q11" s="8"/>
    </row>
    <row r="12" spans="1:17" s="7" customFormat="1" ht="21" customHeight="1">
      <c r="A12" s="10"/>
      <c r="B12" s="10"/>
      <c r="C12" s="10"/>
      <c r="D12" s="10"/>
      <c r="E12" s="10"/>
      <c r="F12" s="9"/>
      <c r="G12" s="10"/>
      <c r="H12" s="10"/>
      <c r="I12" s="10"/>
      <c r="J12" s="10"/>
      <c r="K12" s="8"/>
      <c r="L12" s="9"/>
      <c r="M12" s="10"/>
      <c r="N12" s="10"/>
      <c r="O12" s="10"/>
      <c r="P12" s="10"/>
      <c r="Q12" s="8"/>
    </row>
    <row r="13" spans="1:21" s="7" customFormat="1" ht="21" customHeight="1">
      <c r="A13" s="7" t="s">
        <v>110</v>
      </c>
      <c r="C13" s="8"/>
      <c r="D13" s="9"/>
      <c r="E13" s="10"/>
      <c r="F13" s="9"/>
      <c r="I13" s="8"/>
      <c r="J13" s="9"/>
      <c r="K13" s="9"/>
      <c r="L13" s="9"/>
      <c r="O13" s="8"/>
      <c r="P13" s="9"/>
      <c r="Q13" s="9"/>
      <c r="U13" s="10"/>
    </row>
    <row r="14" spans="1:21" s="7" customFormat="1" ht="21" customHeight="1">
      <c r="A14" s="15" t="s">
        <v>3</v>
      </c>
      <c r="B14" s="46" t="str">
        <f>Sheet1!B20</f>
        <v>影山　泰人</v>
      </c>
      <c r="C14" s="79">
        <f>Sheet1!C20</f>
        <v>0.007314814814814815</v>
      </c>
      <c r="D14" s="79"/>
      <c r="E14" s="10"/>
      <c r="F14" s="9"/>
      <c r="G14" s="15" t="s">
        <v>1</v>
      </c>
      <c r="H14" s="15" t="str">
        <f>Sheet1!H20</f>
        <v>永井　　革</v>
      </c>
      <c r="I14" s="79">
        <f>Sheet1!I20</f>
        <v>0.007870370370370371</v>
      </c>
      <c r="J14" s="79"/>
      <c r="K14" s="8"/>
      <c r="L14" s="9"/>
      <c r="M14" s="15" t="s">
        <v>99</v>
      </c>
      <c r="N14" s="15" t="str">
        <f>Sheet1!N20</f>
        <v>工　　裕二</v>
      </c>
      <c r="O14" s="79">
        <f>Sheet1!O20</f>
        <v>0.008518518518518519</v>
      </c>
      <c r="P14" s="79"/>
      <c r="Q14" s="8"/>
      <c r="U14" s="10"/>
    </row>
    <row r="15" spans="1:21" s="7" customFormat="1" ht="21" customHeight="1">
      <c r="A15" s="10"/>
      <c r="B15" s="10"/>
      <c r="C15" s="10"/>
      <c r="D15" s="10"/>
      <c r="E15" s="10"/>
      <c r="F15" s="9"/>
      <c r="G15" s="10"/>
      <c r="H15" s="10"/>
      <c r="I15" s="10"/>
      <c r="J15" s="10"/>
      <c r="K15" s="8"/>
      <c r="L15" s="9"/>
      <c r="M15" s="10"/>
      <c r="N15" s="10"/>
      <c r="O15" s="10"/>
      <c r="P15" s="10"/>
      <c r="Q15" s="8"/>
      <c r="U15" s="10"/>
    </row>
    <row r="16" spans="1:21" s="7" customFormat="1" ht="21" customHeight="1">
      <c r="A16" s="7" t="s">
        <v>106</v>
      </c>
      <c r="C16" s="8"/>
      <c r="D16" s="9"/>
      <c r="E16" s="10"/>
      <c r="F16" s="9"/>
      <c r="I16" s="8"/>
      <c r="J16" s="9"/>
      <c r="K16" s="9"/>
      <c r="L16" s="9"/>
      <c r="O16" s="8"/>
      <c r="P16" s="9"/>
      <c r="Q16" s="9"/>
      <c r="U16" s="10"/>
    </row>
    <row r="17" spans="1:17" s="7" customFormat="1" ht="21" customHeight="1">
      <c r="A17" s="15" t="s">
        <v>3</v>
      </c>
      <c r="B17" s="15">
        <f>Sheet1!B24</f>
        <v>0</v>
      </c>
      <c r="C17" s="85">
        <f>Sheet1!C24</f>
        <v>0</v>
      </c>
      <c r="D17" s="86"/>
      <c r="E17" s="47">
        <f>Sheet1!E24</f>
        <v>0</v>
      </c>
      <c r="F17" s="9"/>
      <c r="G17" s="15" t="s">
        <v>1</v>
      </c>
      <c r="H17" s="15">
        <f>Sheet1!H24</f>
      </c>
      <c r="I17" s="80">
        <f>Sheet1!I24</f>
      </c>
      <c r="J17" s="80"/>
      <c r="K17" s="47">
        <f>Sheet1!K24</f>
        <v>0</v>
      </c>
      <c r="L17" s="9"/>
      <c r="M17" s="15" t="s">
        <v>2</v>
      </c>
      <c r="N17" s="15">
        <f>Sheet1!N24</f>
      </c>
      <c r="O17" s="80">
        <f>Sheet1!O24</f>
      </c>
      <c r="P17" s="80"/>
      <c r="Q17" s="47">
        <f>Sheet1!Q24</f>
        <v>0</v>
      </c>
    </row>
    <row r="18" spans="3:17" s="7" customFormat="1" ht="21" customHeight="1">
      <c r="C18" s="8"/>
      <c r="D18" s="9"/>
      <c r="E18" s="10"/>
      <c r="F18" s="9"/>
      <c r="I18" s="8"/>
      <c r="J18" s="9"/>
      <c r="K18" s="10"/>
      <c r="L18" s="9"/>
      <c r="O18" s="8"/>
      <c r="P18" s="9"/>
      <c r="Q18" s="10"/>
    </row>
    <row r="19" spans="1:17" s="7" customFormat="1" ht="21" customHeight="1">
      <c r="A19" s="7" t="s">
        <v>103</v>
      </c>
      <c r="C19" s="8"/>
      <c r="D19" s="9"/>
      <c r="E19" s="10"/>
      <c r="F19" s="9"/>
      <c r="I19" s="8"/>
      <c r="J19" s="9"/>
      <c r="K19" s="10"/>
      <c r="L19" s="9"/>
      <c r="O19" s="8"/>
      <c r="P19" s="9"/>
      <c r="Q19" s="10"/>
    </row>
    <row r="20" spans="1:17" s="7" customFormat="1" ht="21" customHeight="1">
      <c r="A20" s="15" t="s">
        <v>3</v>
      </c>
      <c r="B20" s="15" t="e">
        <f>IF(#REF!="","",VLOOKUP(#REF!,#REF!,2))</f>
        <v>#REF!</v>
      </c>
      <c r="C20" s="16" t="e">
        <f>IF(#REF!="","",VLOOKUP(#REF!,#REF!,5))</f>
        <v>#REF!</v>
      </c>
      <c r="D20" s="17" t="e">
        <f>IF(#REF!="","",VLOOKUP(#REF!,#REF!,6))</f>
        <v>#REF!</v>
      </c>
      <c r="E20" s="47" t="e">
        <f>#REF!</f>
        <v>#REF!</v>
      </c>
      <c r="F20" s="8"/>
      <c r="G20" s="15" t="s">
        <v>1</v>
      </c>
      <c r="H20" s="15" t="e">
        <f>IF(#REF!="","",VLOOKUP(#REF!,#REF!,2))</f>
        <v>#REF!</v>
      </c>
      <c r="I20" s="16" t="e">
        <f>IF(#REF!="","",VLOOKUP(#REF!,#REF!,5))</f>
        <v>#REF!</v>
      </c>
      <c r="J20" s="17" t="e">
        <f>IF(#REF!="","",VLOOKUP(#REF!,#REF!,6))</f>
        <v>#REF!</v>
      </c>
      <c r="K20" s="47" t="e">
        <f>#REF!</f>
        <v>#REF!</v>
      </c>
      <c r="L20" s="8"/>
      <c r="M20" s="15" t="s">
        <v>2</v>
      </c>
      <c r="N20" s="15" t="e">
        <f>IF(#REF!="","",VLOOKUP(#REF!,#REF!,2))</f>
        <v>#REF!</v>
      </c>
      <c r="O20" s="16" t="e">
        <f>IF(#REF!="","",VLOOKUP(#REF!,#REF!,5))</f>
        <v>#REF!</v>
      </c>
      <c r="P20" s="17" t="e">
        <f>IF(#REF!="","",VLOOKUP(#REF!,#REF!,6))</f>
        <v>#REF!</v>
      </c>
      <c r="Q20" s="47" t="e">
        <f>#REF!</f>
        <v>#REF!</v>
      </c>
    </row>
    <row r="21" spans="1:17" s="7" customFormat="1" ht="21" customHeight="1">
      <c r="A21" s="13"/>
      <c r="B21" s="10"/>
      <c r="C21" s="12"/>
      <c r="D21" s="9"/>
      <c r="E21" s="10"/>
      <c r="F21" s="8"/>
      <c r="G21" s="13"/>
      <c r="H21" s="10"/>
      <c r="I21" s="12"/>
      <c r="J21" s="9"/>
      <c r="K21" s="10"/>
      <c r="L21" s="8"/>
      <c r="M21" s="13"/>
      <c r="N21" s="10"/>
      <c r="O21" s="12"/>
      <c r="P21" s="9"/>
      <c r="Q21" s="10"/>
    </row>
    <row r="22" spans="1:17" s="7" customFormat="1" ht="21" customHeight="1">
      <c r="A22" s="82" t="s">
        <v>102</v>
      </c>
      <c r="B22" s="82"/>
      <c r="C22" s="82"/>
      <c r="D22" s="82"/>
      <c r="E22" s="82"/>
      <c r="F22" s="82"/>
      <c r="G22" s="82"/>
      <c r="H22" s="10"/>
      <c r="I22" s="12"/>
      <c r="J22" s="9"/>
      <c r="K22" s="10"/>
      <c r="L22" s="9"/>
      <c r="M22" s="13"/>
      <c r="N22" s="10"/>
      <c r="O22" s="12"/>
      <c r="P22" s="9"/>
      <c r="Q22" s="10"/>
    </row>
    <row r="23" spans="1:17" s="7" customFormat="1" ht="21" customHeight="1">
      <c r="A23" s="15" t="s">
        <v>3</v>
      </c>
      <c r="B23" s="15" t="e">
        <f>IF(#REF!="","",VLOOKUP(#REF!,#REF!,2))</f>
        <v>#REF!</v>
      </c>
      <c r="C23" s="16" t="e">
        <f>IF(#REF!="","",VLOOKUP(#REF!,#REF!,5))</f>
        <v>#REF!</v>
      </c>
      <c r="D23" s="17" t="e">
        <f>IF(#REF!="","",VLOOKUP(#REF!,#REF!,6))</f>
        <v>#REF!</v>
      </c>
      <c r="E23" s="47" t="e">
        <f>#REF!</f>
        <v>#REF!</v>
      </c>
      <c r="F23" s="9"/>
      <c r="G23" s="15" t="s">
        <v>1</v>
      </c>
      <c r="H23" s="15" t="e">
        <f>IF(#REF!="","",VLOOKUP(#REF!,#REF!,2))</f>
        <v>#REF!</v>
      </c>
      <c r="I23" s="16" t="e">
        <f>IF(#REF!="","",VLOOKUP(#REF!,#REF!,5))</f>
        <v>#REF!</v>
      </c>
      <c r="J23" s="17" t="e">
        <f>IF(#REF!="","",VLOOKUP(#REF!,#REF!,6))</f>
        <v>#REF!</v>
      </c>
      <c r="K23" s="47" t="e">
        <f>#REF!</f>
        <v>#REF!</v>
      </c>
      <c r="L23" s="9"/>
      <c r="M23" s="15" t="s">
        <v>2</v>
      </c>
      <c r="N23" s="15" t="e">
        <f>IF(#REF!="","",VLOOKUP(#REF!,#REF!,2))</f>
        <v>#REF!</v>
      </c>
      <c r="O23" s="16" t="e">
        <f>IF(#REF!="","",VLOOKUP(#REF!,#REF!,5))</f>
        <v>#REF!</v>
      </c>
      <c r="P23" s="17" t="e">
        <f>IF(#REF!="","",VLOOKUP(#REF!,#REF!,6))</f>
        <v>#REF!</v>
      </c>
      <c r="Q23" s="47" t="e">
        <f>#REF!</f>
        <v>#REF!</v>
      </c>
    </row>
    <row r="24" spans="1:17" s="7" customFormat="1" ht="21" customHeight="1">
      <c r="A24" s="13"/>
      <c r="B24" s="10"/>
      <c r="C24" s="12"/>
      <c r="D24" s="9"/>
      <c r="E24" s="10"/>
      <c r="F24" s="9"/>
      <c r="G24" s="13"/>
      <c r="H24" s="10"/>
      <c r="I24" s="12"/>
      <c r="J24" s="9"/>
      <c r="K24" s="10"/>
      <c r="L24" s="9"/>
      <c r="O24" s="12"/>
      <c r="P24" s="9"/>
      <c r="Q24" s="10"/>
    </row>
    <row r="25" spans="1:17" s="7" customFormat="1" ht="21" customHeight="1">
      <c r="A25" s="7" t="s">
        <v>104</v>
      </c>
      <c r="C25" s="8"/>
      <c r="D25" s="9"/>
      <c r="E25" s="10"/>
      <c r="F25" s="9"/>
      <c r="I25" s="12"/>
      <c r="J25" s="9"/>
      <c r="K25" s="10"/>
      <c r="L25" s="9"/>
      <c r="O25" s="12"/>
      <c r="P25" s="9"/>
      <c r="Q25" s="10"/>
    </row>
    <row r="26" spans="1:17" s="7" customFormat="1" ht="21" customHeight="1">
      <c r="A26" s="15" t="s">
        <v>3</v>
      </c>
      <c r="B26" s="15" t="e">
        <f>IF(#REF!="","",VLOOKUP(#REF!,#REF!,2))</f>
        <v>#REF!</v>
      </c>
      <c r="C26" s="16" t="e">
        <f>IF(#REF!="","",VLOOKUP(#REF!,#REF!,5))</f>
        <v>#REF!</v>
      </c>
      <c r="D26" s="17" t="e">
        <f>IF(#REF!="","",VLOOKUP(#REF!,#REF!,6))</f>
        <v>#REF!</v>
      </c>
      <c r="E26" s="47" t="e">
        <f>#REF!</f>
        <v>#REF!</v>
      </c>
      <c r="F26" s="9"/>
      <c r="G26" s="15" t="s">
        <v>1</v>
      </c>
      <c r="H26" s="15" t="e">
        <f>IF(#REF!="","",VLOOKUP(#REF!,#REF!,2))</f>
        <v>#REF!</v>
      </c>
      <c r="I26" s="16" t="e">
        <f>IF(#REF!="","",VLOOKUP(#REF!,#REF!,5))</f>
        <v>#REF!</v>
      </c>
      <c r="J26" s="17" t="e">
        <f>IF(#REF!="","",VLOOKUP(#REF!,#REF!,6))</f>
        <v>#REF!</v>
      </c>
      <c r="K26" s="47" t="e">
        <f>#REF!</f>
        <v>#REF!</v>
      </c>
      <c r="L26" s="9"/>
      <c r="M26" s="15" t="s">
        <v>2</v>
      </c>
      <c r="N26" s="15" t="e">
        <f>IF(#REF!="","",VLOOKUP(#REF!,#REF!,2))</f>
        <v>#REF!</v>
      </c>
      <c r="O26" s="16" t="e">
        <f>IF(#REF!="","",VLOOKUP(#REF!,#REF!,5))</f>
        <v>#REF!</v>
      </c>
      <c r="P26" s="17" t="e">
        <f>IF(#REF!="","",VLOOKUP(#REF!,#REF!,6))</f>
        <v>#REF!</v>
      </c>
      <c r="Q26" s="47" t="e">
        <f>#REF!</f>
        <v>#REF!</v>
      </c>
    </row>
    <row r="27" spans="1:17" ht="21" customHeight="1">
      <c r="A27" s="13"/>
      <c r="B27" s="10"/>
      <c r="C27" s="12"/>
      <c r="D27" s="9"/>
      <c r="E27" s="10"/>
      <c r="F27" s="9"/>
      <c r="G27" s="13"/>
      <c r="H27" s="10"/>
      <c r="I27" s="12"/>
      <c r="J27" s="9"/>
      <c r="K27" s="10"/>
      <c r="L27" s="9"/>
      <c r="M27" s="7"/>
      <c r="N27" s="7"/>
      <c r="O27" s="12"/>
      <c r="P27" s="9"/>
      <c r="Q27" s="10"/>
    </row>
    <row r="28" spans="1:17" ht="21" customHeight="1">
      <c r="A28" s="7" t="s">
        <v>105</v>
      </c>
      <c r="B28" s="7"/>
      <c r="C28" s="8"/>
      <c r="D28" s="9"/>
      <c r="E28" s="10"/>
      <c r="F28" s="9"/>
      <c r="G28" s="7"/>
      <c r="H28" s="7"/>
      <c r="I28" s="12"/>
      <c r="J28" s="9"/>
      <c r="K28" s="10"/>
      <c r="L28" s="9"/>
      <c r="M28" s="7"/>
      <c r="N28" s="7"/>
      <c r="O28" s="12"/>
      <c r="P28" s="9"/>
      <c r="Q28" s="10"/>
    </row>
    <row r="29" spans="1:17" ht="21" customHeight="1">
      <c r="A29" s="15" t="s">
        <v>3</v>
      </c>
      <c r="B29" s="15" t="e">
        <f>IF(#REF!="","",VLOOKUP(#REF!,#REF!,2))</f>
        <v>#REF!</v>
      </c>
      <c r="C29" s="16" t="e">
        <f>IF(#REF!="","",VLOOKUP(#REF!,#REF!,5))</f>
        <v>#REF!</v>
      </c>
      <c r="D29" s="17" t="e">
        <f>IF(#REF!="","",VLOOKUP(#REF!,#REF!,6))</f>
        <v>#REF!</v>
      </c>
      <c r="E29" s="47" t="e">
        <f>#REF!</f>
        <v>#REF!</v>
      </c>
      <c r="F29" s="9"/>
      <c r="G29" s="15" t="s">
        <v>1</v>
      </c>
      <c r="H29" s="15" t="e">
        <f>IF(#REF!="","",VLOOKUP(#REF!,#REF!,2))</f>
        <v>#REF!</v>
      </c>
      <c r="I29" s="16" t="e">
        <f>IF(#REF!="","",VLOOKUP(#REF!,#REF!,5))</f>
        <v>#REF!</v>
      </c>
      <c r="J29" s="17" t="e">
        <f>IF(#REF!="","",VLOOKUP(#REF!,#REF!,6))</f>
        <v>#REF!</v>
      </c>
      <c r="K29" s="47" t="e">
        <f>#REF!</f>
        <v>#REF!</v>
      </c>
      <c r="L29" s="9"/>
      <c r="M29" s="15" t="s">
        <v>2</v>
      </c>
      <c r="N29" s="15" t="e">
        <f>IF(#REF!="","",VLOOKUP(#REF!,#REF!,2))</f>
        <v>#REF!</v>
      </c>
      <c r="O29" s="16" t="e">
        <f>IF(#REF!="","",VLOOKUP(#REF!,#REF!,5))</f>
        <v>#REF!</v>
      </c>
      <c r="P29" s="17" t="e">
        <f>IF(#REF!="","",VLOOKUP(#REF!,#REF!,6))</f>
        <v>#REF!</v>
      </c>
      <c r="Q29" s="47" t="e">
        <f>#REF!</f>
        <v>#REF!</v>
      </c>
    </row>
    <row r="30" spans="1:14" ht="13.5">
      <c r="A30" s="31"/>
      <c r="B30" s="31"/>
      <c r="C30" s="32"/>
      <c r="D30" s="33"/>
      <c r="E30" s="34"/>
      <c r="F30" s="34"/>
      <c r="G30" s="31"/>
      <c r="H30" s="31"/>
      <c r="I30" s="32"/>
      <c r="J30" s="33"/>
      <c r="K30" s="34"/>
      <c r="L30" s="34"/>
      <c r="M30" s="31"/>
      <c r="N30" s="31"/>
    </row>
    <row r="42" ht="13.5">
      <c r="B42" s="6"/>
    </row>
    <row r="43" ht="13.5">
      <c r="B43" s="6"/>
    </row>
  </sheetData>
  <sheetProtection/>
  <mergeCells count="19">
    <mergeCell ref="A1:Q1"/>
    <mergeCell ref="A2:Q2"/>
    <mergeCell ref="C8:D8"/>
    <mergeCell ref="O11:P11"/>
    <mergeCell ref="A22:G22"/>
    <mergeCell ref="C5:D5"/>
    <mergeCell ref="I5:J5"/>
    <mergeCell ref="O5:P5"/>
    <mergeCell ref="C9:D9"/>
    <mergeCell ref="C17:D17"/>
    <mergeCell ref="I8:J8"/>
    <mergeCell ref="O8:P8"/>
    <mergeCell ref="I17:J17"/>
    <mergeCell ref="C11:D11"/>
    <mergeCell ref="I11:J11"/>
    <mergeCell ref="C14:D14"/>
    <mergeCell ref="I14:J14"/>
    <mergeCell ref="O14:P14"/>
    <mergeCell ref="O17:P1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W109"/>
  <sheetViews>
    <sheetView tabSelected="1" view="pageBreakPreview" zoomScale="85" zoomScaleSheetLayoutView="85" zoomScalePageLayoutView="0" workbookViewId="0" topLeftCell="A1">
      <selection activeCell="E12" sqref="E12"/>
    </sheetView>
  </sheetViews>
  <sheetFormatPr defaultColWidth="9.00390625" defaultRowHeight="16.5" customHeight="1"/>
  <cols>
    <col min="1" max="1" width="4.75390625" style="18" customWidth="1"/>
    <col min="2" max="2" width="11.625" style="18" customWidth="1"/>
    <col min="3" max="3" width="5.50390625" style="28" customWidth="1"/>
    <col min="4" max="4" width="2.625" style="29" customWidth="1"/>
    <col min="5" max="5" width="9.875" style="30" customWidth="1"/>
    <col min="6" max="6" width="1.625" style="30" customWidth="1"/>
    <col min="7" max="7" width="4.75390625" style="18" customWidth="1"/>
    <col min="8" max="8" width="11.625" style="18" customWidth="1"/>
    <col min="9" max="9" width="5.50390625" style="28" customWidth="1"/>
    <col min="10" max="10" width="2.625" style="29" customWidth="1"/>
    <col min="11" max="11" width="9.875" style="30" customWidth="1"/>
    <col min="12" max="12" width="1.625" style="30" customWidth="1"/>
    <col min="13" max="13" width="4.75390625" style="18" customWidth="1"/>
    <col min="14" max="14" width="11.625" style="18" customWidth="1"/>
    <col min="15" max="15" width="5.50390625" style="28" customWidth="1"/>
    <col min="16" max="16" width="2.625" style="29" customWidth="1"/>
    <col min="17" max="17" width="9.875" style="30" customWidth="1"/>
    <col min="18" max="18" width="1.625" style="18" customWidth="1"/>
    <col min="19" max="16384" width="9.00390625" style="18" customWidth="1"/>
  </cols>
  <sheetData>
    <row r="1" spans="1:18" ht="16.5" customHeight="1">
      <c r="A1" s="81" t="s">
        <v>133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6.5" customHeight="1">
      <c r="A2" s="81" t="s">
        <v>134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4" spans="1:18" ht="16.5" customHeight="1">
      <c r="A4" s="20" t="s">
        <v>0</v>
      </c>
      <c r="B4" s="20"/>
      <c r="C4" s="21"/>
      <c r="D4" s="22"/>
      <c r="E4" s="22"/>
      <c r="F4" s="22"/>
      <c r="G4" s="20"/>
      <c r="H4" s="20"/>
      <c r="I4" s="21"/>
      <c r="J4" s="22"/>
      <c r="K4" s="21"/>
      <c r="L4" s="21"/>
      <c r="M4" s="20"/>
      <c r="N4" s="20"/>
      <c r="O4" s="21"/>
      <c r="P4" s="22"/>
      <c r="Q4" s="21"/>
      <c r="R4" s="20"/>
    </row>
    <row r="5" spans="1:18" ht="16.5" customHeight="1">
      <c r="A5" s="23" t="s">
        <v>3</v>
      </c>
      <c r="B5" s="23" t="s">
        <v>191</v>
      </c>
      <c r="C5" s="91" t="s">
        <v>192</v>
      </c>
      <c r="D5" s="91"/>
      <c r="E5" s="43">
        <v>0.017893518518518517</v>
      </c>
      <c r="F5" s="22"/>
      <c r="G5" s="23" t="s">
        <v>1</v>
      </c>
      <c r="H5" s="23" t="s">
        <v>193</v>
      </c>
      <c r="I5" s="91" t="s">
        <v>194</v>
      </c>
      <c r="J5" s="91"/>
      <c r="K5" s="43">
        <v>0.019247685185185184</v>
      </c>
      <c r="L5" s="21"/>
      <c r="M5" s="23" t="s">
        <v>2</v>
      </c>
      <c r="N5" s="23" t="s">
        <v>195</v>
      </c>
      <c r="O5" s="91" t="s">
        <v>194</v>
      </c>
      <c r="P5" s="91"/>
      <c r="Q5" s="43">
        <v>0.019375</v>
      </c>
      <c r="R5" s="20"/>
    </row>
    <row r="6" spans="1:18" ht="16.5" customHeight="1">
      <c r="A6" s="25" t="s">
        <v>56</v>
      </c>
      <c r="B6" s="23" t="s">
        <v>196</v>
      </c>
      <c r="C6" s="91" t="s">
        <v>194</v>
      </c>
      <c r="D6" s="91"/>
      <c r="E6" s="43">
        <v>0.019502314814814816</v>
      </c>
      <c r="F6" s="22"/>
      <c r="G6" s="25" t="s">
        <v>62</v>
      </c>
      <c r="H6" s="23" t="s">
        <v>197</v>
      </c>
      <c r="I6" s="91" t="s">
        <v>194</v>
      </c>
      <c r="J6" s="91"/>
      <c r="K6" s="43">
        <v>0.02025462962962963</v>
      </c>
      <c r="L6" s="21"/>
      <c r="M6" s="25" t="s">
        <v>58</v>
      </c>
      <c r="N6" s="23" t="s">
        <v>198</v>
      </c>
      <c r="O6" s="91" t="s">
        <v>194</v>
      </c>
      <c r="P6" s="91"/>
      <c r="Q6" s="43">
        <v>0.021770833333333336</v>
      </c>
      <c r="R6" s="20"/>
    </row>
    <row r="7" spans="1:18" ht="16.5" customHeight="1">
      <c r="A7" s="61" t="s">
        <v>129</v>
      </c>
      <c r="B7" s="23" t="s">
        <v>199</v>
      </c>
      <c r="C7" s="91" t="s">
        <v>194</v>
      </c>
      <c r="D7" s="91"/>
      <c r="E7" s="43">
        <v>0.022824074074074076</v>
      </c>
      <c r="F7" s="22"/>
      <c r="G7" s="66" t="s">
        <v>101</v>
      </c>
      <c r="H7" s="67" t="s">
        <v>200</v>
      </c>
      <c r="I7" s="90" t="s">
        <v>200</v>
      </c>
      <c r="J7" s="90"/>
      <c r="K7" s="78">
        <v>0</v>
      </c>
      <c r="L7" s="21"/>
      <c r="M7" s="25"/>
      <c r="N7" s="23"/>
      <c r="O7" s="24"/>
      <c r="P7" s="24"/>
      <c r="Q7" s="43"/>
      <c r="R7" s="20"/>
    </row>
    <row r="8" spans="1:18" ht="16.5" customHeight="1">
      <c r="A8" s="23"/>
      <c r="B8" s="23"/>
      <c r="C8" s="24"/>
      <c r="D8" s="24"/>
      <c r="E8" s="21"/>
      <c r="F8" s="22"/>
      <c r="G8" s="23"/>
      <c r="H8" s="23"/>
      <c r="I8" s="23"/>
      <c r="J8" s="23"/>
      <c r="K8" s="21"/>
      <c r="L8" s="21"/>
      <c r="M8" s="23"/>
      <c r="N8" s="23"/>
      <c r="O8" s="23"/>
      <c r="P8" s="23"/>
      <c r="Q8" s="20"/>
      <c r="R8" s="20"/>
    </row>
    <row r="9" spans="1:18" ht="16.5" customHeight="1">
      <c r="A9" s="20" t="s">
        <v>5</v>
      </c>
      <c r="B9" s="20"/>
      <c r="C9" s="21"/>
      <c r="D9" s="22"/>
      <c r="E9" s="22"/>
      <c r="F9" s="22"/>
      <c r="G9" s="20"/>
      <c r="H9" s="20"/>
      <c r="I9" s="21"/>
      <c r="J9" s="22"/>
      <c r="K9" s="22"/>
      <c r="L9" s="22"/>
      <c r="M9" s="20"/>
      <c r="N9" s="20"/>
      <c r="O9" s="21"/>
      <c r="P9" s="22"/>
      <c r="Q9" s="22"/>
      <c r="R9" s="20"/>
    </row>
    <row r="10" spans="1:18" ht="16.5" customHeight="1">
      <c r="A10" s="23" t="s">
        <v>3</v>
      </c>
      <c r="B10" s="23" t="s">
        <v>201</v>
      </c>
      <c r="C10" s="87">
        <v>0.01954861111111111</v>
      </c>
      <c r="D10" s="87"/>
      <c r="E10" s="87"/>
      <c r="F10" s="22"/>
      <c r="G10" s="23" t="s">
        <v>1</v>
      </c>
      <c r="H10" s="23" t="s">
        <v>202</v>
      </c>
      <c r="I10" s="87">
        <v>0.02677083333333333</v>
      </c>
      <c r="J10" s="87"/>
      <c r="K10" s="87"/>
      <c r="L10" s="22"/>
      <c r="M10" s="67" t="s">
        <v>2</v>
      </c>
      <c r="N10" s="67" t="s">
        <v>200</v>
      </c>
      <c r="O10" s="92">
        <v>0</v>
      </c>
      <c r="P10" s="92"/>
      <c r="Q10" s="92"/>
      <c r="R10" s="20"/>
    </row>
    <row r="11" spans="1:18" ht="16.5" customHeight="1">
      <c r="A11" s="66" t="s">
        <v>56</v>
      </c>
      <c r="B11" s="67" t="s">
        <v>200</v>
      </c>
      <c r="C11" s="92">
        <v>0</v>
      </c>
      <c r="D11" s="92"/>
      <c r="E11" s="92"/>
      <c r="F11" s="22"/>
      <c r="G11" s="23"/>
      <c r="H11" s="23"/>
      <c r="I11" s="44"/>
      <c r="J11" s="44"/>
      <c r="K11" s="44"/>
      <c r="L11" s="22"/>
      <c r="M11" s="23"/>
      <c r="N11" s="23"/>
      <c r="O11" s="44"/>
      <c r="P11" s="44"/>
      <c r="Q11" s="44"/>
      <c r="R11" s="20"/>
    </row>
    <row r="12" spans="1:18" ht="16.5" customHeight="1">
      <c r="A12" s="23"/>
      <c r="B12" s="23"/>
      <c r="C12" s="93"/>
      <c r="D12" s="93"/>
      <c r="E12" s="21"/>
      <c r="F12" s="22"/>
      <c r="G12" s="23"/>
      <c r="H12" s="23"/>
      <c r="I12" s="23"/>
      <c r="J12" s="23"/>
      <c r="K12" s="21"/>
      <c r="L12" s="22"/>
      <c r="M12" s="23"/>
      <c r="N12" s="23"/>
      <c r="O12" s="23"/>
      <c r="P12" s="23"/>
      <c r="Q12" s="21"/>
      <c r="R12" s="20"/>
    </row>
    <row r="13" spans="1:18" ht="16.5" customHeight="1">
      <c r="A13" s="20" t="s">
        <v>4</v>
      </c>
      <c r="B13" s="20"/>
      <c r="C13" s="21"/>
      <c r="D13" s="22"/>
      <c r="E13" s="22"/>
      <c r="F13" s="22"/>
      <c r="G13" s="20"/>
      <c r="H13" s="20"/>
      <c r="I13" s="21"/>
      <c r="J13" s="22"/>
      <c r="K13" s="22"/>
      <c r="L13" s="22"/>
      <c r="M13" s="20"/>
      <c r="N13" s="20"/>
      <c r="O13" s="21"/>
      <c r="P13" s="22"/>
      <c r="Q13" s="22"/>
      <c r="R13" s="20"/>
    </row>
    <row r="14" spans="1:18" ht="16.5" customHeight="1">
      <c r="A14" s="23" t="s">
        <v>3</v>
      </c>
      <c r="B14" s="23" t="s">
        <v>203</v>
      </c>
      <c r="C14" s="87">
        <v>0.01392361111111111</v>
      </c>
      <c r="D14" s="87"/>
      <c r="E14" s="87"/>
      <c r="F14" s="22"/>
      <c r="G14" s="23" t="s">
        <v>1</v>
      </c>
      <c r="H14" s="23" t="s">
        <v>204</v>
      </c>
      <c r="I14" s="87">
        <v>0.0159375</v>
      </c>
      <c r="J14" s="87"/>
      <c r="K14" s="87"/>
      <c r="L14" s="22"/>
      <c r="M14" s="23" t="s">
        <v>2</v>
      </c>
      <c r="N14" s="23" t="s">
        <v>205</v>
      </c>
      <c r="O14" s="87">
        <v>0.01605324074074074</v>
      </c>
      <c r="P14" s="87"/>
      <c r="Q14" s="87"/>
      <c r="R14" s="20"/>
    </row>
    <row r="15" spans="1:18" ht="16.5" customHeight="1">
      <c r="A15" s="25" t="s">
        <v>56</v>
      </c>
      <c r="B15" s="23" t="s">
        <v>206</v>
      </c>
      <c r="C15" s="87">
        <v>0.016435185185185188</v>
      </c>
      <c r="D15" s="87"/>
      <c r="E15" s="87"/>
      <c r="F15" s="22"/>
      <c r="G15" s="60" t="s">
        <v>57</v>
      </c>
      <c r="H15" s="23" t="s">
        <v>207</v>
      </c>
      <c r="I15" s="87">
        <v>0.016724537037037034</v>
      </c>
      <c r="J15" s="87"/>
      <c r="K15" s="87"/>
      <c r="L15" s="22"/>
      <c r="M15" s="60" t="s">
        <v>58</v>
      </c>
      <c r="N15" s="23" t="s">
        <v>208</v>
      </c>
      <c r="O15" s="87">
        <v>0.01765046296296296</v>
      </c>
      <c r="P15" s="87"/>
      <c r="Q15" s="87"/>
      <c r="R15" s="20"/>
    </row>
    <row r="16" spans="1:18" ht="16.5" customHeight="1">
      <c r="A16" s="60" t="s">
        <v>100</v>
      </c>
      <c r="B16" s="23" t="s">
        <v>209</v>
      </c>
      <c r="C16" s="87">
        <v>0.020590277777777777</v>
      </c>
      <c r="D16" s="87"/>
      <c r="E16" s="87"/>
      <c r="F16" s="22"/>
      <c r="G16" s="60" t="s">
        <v>101</v>
      </c>
      <c r="H16" s="23" t="s">
        <v>210</v>
      </c>
      <c r="I16" s="87">
        <v>0.02153935185185185</v>
      </c>
      <c r="J16" s="87"/>
      <c r="K16" s="87"/>
      <c r="L16" s="22"/>
      <c r="M16" s="66" t="s">
        <v>130</v>
      </c>
      <c r="N16" s="67" t="s">
        <v>200</v>
      </c>
      <c r="O16" s="92">
        <v>0</v>
      </c>
      <c r="P16" s="92"/>
      <c r="Q16" s="92"/>
      <c r="R16" s="20"/>
    </row>
    <row r="17" spans="1:18" ht="16.5" customHeight="1">
      <c r="A17" s="66" t="s">
        <v>131</v>
      </c>
      <c r="B17" s="67" t="s">
        <v>200</v>
      </c>
      <c r="C17" s="92">
        <v>0.02153935185185185</v>
      </c>
      <c r="D17" s="92"/>
      <c r="E17" s="92"/>
      <c r="F17" s="69"/>
      <c r="G17" s="66" t="s">
        <v>132</v>
      </c>
      <c r="H17" s="67" t="s">
        <v>200</v>
      </c>
      <c r="I17" s="92">
        <v>0</v>
      </c>
      <c r="J17" s="92"/>
      <c r="K17" s="92"/>
      <c r="L17" s="22"/>
      <c r="M17" s="60"/>
      <c r="N17" s="23"/>
      <c r="O17" s="23"/>
      <c r="P17" s="23"/>
      <c r="Q17" s="21"/>
      <c r="R17" s="20"/>
    </row>
    <row r="18" spans="1:18" ht="16.5" customHeight="1">
      <c r="A18" s="25"/>
      <c r="B18" s="23"/>
      <c r="C18" s="23"/>
      <c r="D18" s="23"/>
      <c r="E18" s="21"/>
      <c r="F18" s="22"/>
      <c r="G18" s="25"/>
      <c r="H18" s="23"/>
      <c r="I18" s="23"/>
      <c r="J18" s="23"/>
      <c r="K18" s="21"/>
      <c r="L18" s="22"/>
      <c r="M18" s="23"/>
      <c r="N18" s="23"/>
      <c r="O18" s="23"/>
      <c r="P18" s="23"/>
      <c r="Q18" s="21"/>
      <c r="R18" s="20"/>
    </row>
    <row r="19" spans="1:18" ht="16.5" customHeight="1">
      <c r="A19" s="20" t="s">
        <v>6</v>
      </c>
      <c r="B19" s="20"/>
      <c r="C19" s="21"/>
      <c r="D19" s="22"/>
      <c r="E19" s="22"/>
      <c r="F19" s="22"/>
      <c r="G19" s="20"/>
      <c r="H19" s="20"/>
      <c r="I19" s="21"/>
      <c r="J19" s="22"/>
      <c r="K19" s="22"/>
      <c r="L19" s="22"/>
      <c r="M19" s="20"/>
      <c r="N19" s="20"/>
      <c r="O19" s="21"/>
      <c r="P19" s="22"/>
      <c r="Q19" s="22"/>
      <c r="R19" s="20"/>
    </row>
    <row r="20" spans="1:18" ht="16.5" customHeight="1">
      <c r="A20" s="23" t="s">
        <v>3</v>
      </c>
      <c r="B20" s="23" t="s">
        <v>211</v>
      </c>
      <c r="C20" s="87">
        <v>0.007314814814814815</v>
      </c>
      <c r="D20" s="87"/>
      <c r="E20" s="87"/>
      <c r="F20" s="22"/>
      <c r="G20" s="23" t="s">
        <v>1</v>
      </c>
      <c r="H20" s="23" t="s">
        <v>212</v>
      </c>
      <c r="I20" s="87">
        <v>0.007870370370370371</v>
      </c>
      <c r="J20" s="87"/>
      <c r="K20" s="87"/>
      <c r="L20" s="22"/>
      <c r="M20" s="23" t="s">
        <v>2</v>
      </c>
      <c r="N20" s="23" t="s">
        <v>213</v>
      </c>
      <c r="O20" s="87">
        <v>0.008518518518518519</v>
      </c>
      <c r="P20" s="87"/>
      <c r="Q20" s="87"/>
      <c r="R20" s="20"/>
    </row>
    <row r="21" spans="1:18" ht="16.5" customHeight="1">
      <c r="A21" s="60" t="s">
        <v>56</v>
      </c>
      <c r="B21" s="23" t="s">
        <v>214</v>
      </c>
      <c r="C21" s="87">
        <v>0.008587962962962962</v>
      </c>
      <c r="D21" s="87"/>
      <c r="E21" s="87"/>
      <c r="F21" s="22"/>
      <c r="G21" s="60" t="s">
        <v>57</v>
      </c>
      <c r="H21" s="23" t="s">
        <v>215</v>
      </c>
      <c r="I21" s="87">
        <v>0.012395833333333335</v>
      </c>
      <c r="J21" s="87"/>
      <c r="K21" s="87"/>
      <c r="L21" s="22"/>
      <c r="M21" s="60"/>
      <c r="N21" s="23"/>
      <c r="O21" s="87"/>
      <c r="P21" s="87"/>
      <c r="Q21" s="87"/>
      <c r="R21" s="20"/>
    </row>
    <row r="22" spans="1:18" ht="16.5" customHeight="1">
      <c r="A22" s="23"/>
      <c r="B22" s="23"/>
      <c r="C22" s="23"/>
      <c r="D22" s="23"/>
      <c r="E22" s="21"/>
      <c r="F22" s="22"/>
      <c r="G22" s="23"/>
      <c r="H22" s="23"/>
      <c r="I22" s="23"/>
      <c r="J22" s="23"/>
      <c r="K22" s="21"/>
      <c r="L22" s="22"/>
      <c r="M22" s="23"/>
      <c r="N22" s="23"/>
      <c r="O22" s="23"/>
      <c r="P22" s="23"/>
      <c r="Q22" s="21"/>
      <c r="R22" s="20"/>
    </row>
    <row r="23" spans="1:18" ht="16.5" customHeight="1">
      <c r="A23" s="20" t="s">
        <v>7</v>
      </c>
      <c r="B23" s="20"/>
      <c r="C23" s="21"/>
      <c r="D23" s="22"/>
      <c r="E23" s="22"/>
      <c r="F23" s="22"/>
      <c r="G23" s="23"/>
      <c r="H23" s="20"/>
      <c r="I23" s="21"/>
      <c r="J23" s="22"/>
      <c r="K23" s="22"/>
      <c r="L23" s="22"/>
      <c r="M23" s="20"/>
      <c r="N23" s="20"/>
      <c r="O23" s="21"/>
      <c r="P23" s="22"/>
      <c r="Q23" s="22"/>
      <c r="R23" s="20"/>
    </row>
    <row r="24" spans="1:18" ht="16.5" customHeight="1">
      <c r="A24" s="67" t="s">
        <v>3</v>
      </c>
      <c r="B24" s="67">
        <v>0</v>
      </c>
      <c r="C24" s="90">
        <v>0</v>
      </c>
      <c r="D24" s="90">
        <v>0</v>
      </c>
      <c r="E24" s="75">
        <v>0</v>
      </c>
      <c r="F24" s="69"/>
      <c r="G24" s="67" t="s">
        <v>1</v>
      </c>
      <c r="H24" s="67" t="s">
        <v>200</v>
      </c>
      <c r="I24" s="90" t="s">
        <v>200</v>
      </c>
      <c r="J24" s="90">
        <v>0</v>
      </c>
      <c r="K24" s="75">
        <v>0</v>
      </c>
      <c r="L24" s="69"/>
      <c r="M24" s="67" t="s">
        <v>2</v>
      </c>
      <c r="N24" s="67" t="s">
        <v>200</v>
      </c>
      <c r="O24" s="90" t="s">
        <v>200</v>
      </c>
      <c r="P24" s="90">
        <v>0</v>
      </c>
      <c r="Q24" s="75">
        <v>0</v>
      </c>
      <c r="R24" s="20"/>
    </row>
    <row r="25" spans="1:18" ht="16.5" customHeight="1">
      <c r="A25" s="66" t="s">
        <v>56</v>
      </c>
      <c r="B25" s="67" t="s">
        <v>200</v>
      </c>
      <c r="C25" s="90" t="s">
        <v>200</v>
      </c>
      <c r="D25" s="90" t="s">
        <v>200</v>
      </c>
      <c r="E25" s="75">
        <v>0</v>
      </c>
      <c r="F25" s="69"/>
      <c r="G25" s="67"/>
      <c r="H25" s="67"/>
      <c r="I25" s="76"/>
      <c r="J25" s="76"/>
      <c r="K25" s="75"/>
      <c r="L25" s="69"/>
      <c r="M25" s="67"/>
      <c r="N25" s="67"/>
      <c r="O25" s="76"/>
      <c r="P25" s="76"/>
      <c r="Q25" s="75"/>
      <c r="R25" s="20"/>
    </row>
    <row r="26" spans="1:18" ht="16.5" customHeight="1">
      <c r="A26" s="20"/>
      <c r="B26" s="20"/>
      <c r="C26" s="21"/>
      <c r="D26" s="22"/>
      <c r="E26" s="22"/>
      <c r="F26" s="22"/>
      <c r="G26" s="20"/>
      <c r="H26" s="20"/>
      <c r="I26" s="21"/>
      <c r="J26" s="22"/>
      <c r="K26" s="22"/>
      <c r="L26" s="22"/>
      <c r="M26" s="20"/>
      <c r="N26" s="20"/>
      <c r="O26" s="21"/>
      <c r="P26" s="22"/>
      <c r="Q26" s="22"/>
      <c r="R26" s="20"/>
    </row>
    <row r="27" spans="1:18" ht="16.5" customHeight="1">
      <c r="A27" s="20" t="s">
        <v>53</v>
      </c>
      <c r="B27" s="20"/>
      <c r="C27" s="21"/>
      <c r="D27" s="22"/>
      <c r="E27" s="22"/>
      <c r="F27" s="22"/>
      <c r="G27" s="20"/>
      <c r="H27" s="20"/>
      <c r="I27" s="21"/>
      <c r="J27" s="22"/>
      <c r="K27" s="22"/>
      <c r="L27" s="22"/>
      <c r="M27" s="20"/>
      <c r="N27" s="20"/>
      <c r="O27" s="21"/>
      <c r="P27" s="22"/>
      <c r="Q27" s="22"/>
      <c r="R27" s="20"/>
    </row>
    <row r="28" spans="1:18" ht="16.5" customHeight="1">
      <c r="A28" s="23" t="s">
        <v>3</v>
      </c>
      <c r="B28" s="23" t="s">
        <v>216</v>
      </c>
      <c r="C28" s="26" t="s">
        <v>217</v>
      </c>
      <c r="D28" s="22">
        <v>2</v>
      </c>
      <c r="E28" s="43">
        <v>0.006643518518518518</v>
      </c>
      <c r="F28" s="21"/>
      <c r="G28" s="23" t="s">
        <v>1</v>
      </c>
      <c r="H28" s="23" t="s">
        <v>218</v>
      </c>
      <c r="I28" s="26" t="s">
        <v>219</v>
      </c>
      <c r="J28" s="22">
        <v>1</v>
      </c>
      <c r="K28" s="43">
        <v>0.0066550925925925935</v>
      </c>
      <c r="L28" s="21"/>
      <c r="M28" s="23" t="s">
        <v>2</v>
      </c>
      <c r="N28" s="23" t="s">
        <v>112</v>
      </c>
      <c r="O28" s="26" t="s">
        <v>220</v>
      </c>
      <c r="P28" s="22">
        <v>2</v>
      </c>
      <c r="Q28" s="43">
        <v>0.0066550925925925935</v>
      </c>
      <c r="R28" s="20"/>
    </row>
    <row r="29" spans="1:18" ht="16.5" customHeight="1">
      <c r="A29" s="25" t="s">
        <v>56</v>
      </c>
      <c r="B29" s="23" t="s">
        <v>221</v>
      </c>
      <c r="C29" s="26" t="s">
        <v>219</v>
      </c>
      <c r="D29" s="22">
        <v>2</v>
      </c>
      <c r="E29" s="43">
        <v>0.0069097222222222225</v>
      </c>
      <c r="F29" s="21"/>
      <c r="G29" s="25" t="s">
        <v>62</v>
      </c>
      <c r="H29" s="23" t="s">
        <v>113</v>
      </c>
      <c r="I29" s="26" t="s">
        <v>220</v>
      </c>
      <c r="J29" s="22">
        <v>2</v>
      </c>
      <c r="K29" s="43">
        <v>0.007037037037037037</v>
      </c>
      <c r="L29" s="21"/>
      <c r="M29" s="25" t="s">
        <v>58</v>
      </c>
      <c r="N29" s="23" t="s">
        <v>222</v>
      </c>
      <c r="O29" s="26" t="s">
        <v>223</v>
      </c>
      <c r="P29" s="22">
        <v>1</v>
      </c>
      <c r="Q29" s="43">
        <v>0.0070486111111111105</v>
      </c>
      <c r="R29" s="20"/>
    </row>
    <row r="30" spans="1:18" ht="16.5" customHeight="1">
      <c r="A30" s="25" t="s">
        <v>8</v>
      </c>
      <c r="B30" s="23" t="s">
        <v>224</v>
      </c>
      <c r="C30" s="26" t="s">
        <v>220</v>
      </c>
      <c r="D30" s="22">
        <v>2</v>
      </c>
      <c r="E30" s="43">
        <v>0.007083333333333333</v>
      </c>
      <c r="F30" s="21"/>
      <c r="G30" s="25" t="s">
        <v>9</v>
      </c>
      <c r="H30" s="23" t="s">
        <v>225</v>
      </c>
      <c r="I30" s="26" t="s">
        <v>226</v>
      </c>
      <c r="J30" s="22">
        <v>1</v>
      </c>
      <c r="K30" s="43">
        <v>0.007094907407407407</v>
      </c>
      <c r="L30" s="21"/>
      <c r="M30" s="25" t="s">
        <v>10</v>
      </c>
      <c r="N30" s="23" t="s">
        <v>178</v>
      </c>
      <c r="O30" s="26" t="s">
        <v>227</v>
      </c>
      <c r="P30" s="22">
        <v>2</v>
      </c>
      <c r="Q30" s="43">
        <v>0.0071643518518518514</v>
      </c>
      <c r="R30" s="20"/>
    </row>
    <row r="31" spans="1:18" ht="16.5" customHeight="1">
      <c r="A31" s="25" t="s">
        <v>11</v>
      </c>
      <c r="B31" s="23" t="s">
        <v>179</v>
      </c>
      <c r="C31" s="26" t="s">
        <v>227</v>
      </c>
      <c r="D31" s="22">
        <v>1</v>
      </c>
      <c r="E31" s="43">
        <v>0.007233796296296296</v>
      </c>
      <c r="F31" s="21"/>
      <c r="G31" s="25" t="s">
        <v>12</v>
      </c>
      <c r="H31" s="23" t="s">
        <v>228</v>
      </c>
      <c r="I31" s="26" t="s">
        <v>229</v>
      </c>
      <c r="J31" s="22">
        <v>1</v>
      </c>
      <c r="K31" s="43">
        <v>0.007303240740740741</v>
      </c>
      <c r="L31" s="21"/>
      <c r="M31" s="25" t="s">
        <v>13</v>
      </c>
      <c r="N31" s="23" t="s">
        <v>126</v>
      </c>
      <c r="O31" s="26" t="s">
        <v>223</v>
      </c>
      <c r="P31" s="22">
        <v>2</v>
      </c>
      <c r="Q31" s="43">
        <v>0.007361111111111111</v>
      </c>
      <c r="R31" s="20"/>
    </row>
    <row r="32" spans="1:18" ht="16.5" customHeight="1">
      <c r="A32" s="25" t="s">
        <v>14</v>
      </c>
      <c r="B32" s="23" t="s">
        <v>230</v>
      </c>
      <c r="C32" s="26" t="s">
        <v>231</v>
      </c>
      <c r="D32" s="22">
        <v>2</v>
      </c>
      <c r="E32" s="43">
        <v>0.007372685185185186</v>
      </c>
      <c r="F32" s="21"/>
      <c r="G32" s="25" t="s">
        <v>15</v>
      </c>
      <c r="H32" s="23" t="s">
        <v>184</v>
      </c>
      <c r="I32" s="26" t="s">
        <v>232</v>
      </c>
      <c r="J32" s="22">
        <v>3</v>
      </c>
      <c r="K32" s="43">
        <v>0.00738425925925926</v>
      </c>
      <c r="L32" s="21"/>
      <c r="M32" s="25" t="s">
        <v>16</v>
      </c>
      <c r="N32" s="23" t="s">
        <v>146</v>
      </c>
      <c r="O32" s="26" t="s">
        <v>232</v>
      </c>
      <c r="P32" s="22">
        <v>2</v>
      </c>
      <c r="Q32" s="43">
        <v>0.007395833333333334</v>
      </c>
      <c r="R32" s="20"/>
    </row>
    <row r="33" spans="1:18" ht="16.5" customHeight="1">
      <c r="A33" s="25" t="s">
        <v>17</v>
      </c>
      <c r="B33" s="23" t="s">
        <v>233</v>
      </c>
      <c r="C33" s="26" t="s">
        <v>226</v>
      </c>
      <c r="D33" s="22">
        <v>1</v>
      </c>
      <c r="E33" s="43">
        <v>0.007407407407407407</v>
      </c>
      <c r="F33" s="21"/>
      <c r="G33" s="25" t="s">
        <v>18</v>
      </c>
      <c r="H33" s="23" t="s">
        <v>137</v>
      </c>
      <c r="I33" s="26" t="s">
        <v>229</v>
      </c>
      <c r="J33" s="22">
        <v>2</v>
      </c>
      <c r="K33" s="43">
        <v>0.007407407407407407</v>
      </c>
      <c r="L33" s="21"/>
      <c r="M33" s="25" t="s">
        <v>19</v>
      </c>
      <c r="N33" s="23" t="s">
        <v>114</v>
      </c>
      <c r="O33" s="26" t="s">
        <v>220</v>
      </c>
      <c r="P33" s="22">
        <v>2</v>
      </c>
      <c r="Q33" s="43">
        <v>0.007418981481481481</v>
      </c>
      <c r="R33" s="20"/>
    </row>
    <row r="34" spans="1:19" ht="16.5" customHeight="1">
      <c r="A34" s="25" t="s">
        <v>20</v>
      </c>
      <c r="B34" s="23" t="s">
        <v>234</v>
      </c>
      <c r="C34" s="26" t="s">
        <v>220</v>
      </c>
      <c r="D34" s="22">
        <v>1</v>
      </c>
      <c r="E34" s="43">
        <v>0.007476851851851853</v>
      </c>
      <c r="F34" s="21"/>
      <c r="G34" s="25" t="s">
        <v>21</v>
      </c>
      <c r="H34" s="23" t="s">
        <v>235</v>
      </c>
      <c r="I34" s="26" t="s">
        <v>226</v>
      </c>
      <c r="J34" s="22">
        <v>1</v>
      </c>
      <c r="K34" s="43">
        <v>0.007500000000000001</v>
      </c>
      <c r="L34" s="21"/>
      <c r="M34" s="25" t="s">
        <v>22</v>
      </c>
      <c r="N34" s="23" t="s">
        <v>176</v>
      </c>
      <c r="O34" s="26" t="s">
        <v>227</v>
      </c>
      <c r="P34" s="22">
        <v>1</v>
      </c>
      <c r="Q34" s="43">
        <v>0.007511574074074074</v>
      </c>
      <c r="R34" s="20"/>
      <c r="S34" s="21"/>
    </row>
    <row r="35" spans="1:18" ht="16.5" customHeight="1">
      <c r="A35" s="25" t="s">
        <v>39</v>
      </c>
      <c r="B35" s="23" t="s">
        <v>181</v>
      </c>
      <c r="C35" s="26" t="s">
        <v>226</v>
      </c>
      <c r="D35" s="22">
        <v>1</v>
      </c>
      <c r="E35" s="43">
        <v>0.007523148148148148</v>
      </c>
      <c r="F35" s="21"/>
      <c r="G35" s="25" t="s">
        <v>29</v>
      </c>
      <c r="H35" s="23" t="s">
        <v>236</v>
      </c>
      <c r="I35" s="26" t="s">
        <v>220</v>
      </c>
      <c r="J35" s="22">
        <v>1</v>
      </c>
      <c r="K35" s="43">
        <v>0.007534722222222221</v>
      </c>
      <c r="L35" s="21"/>
      <c r="M35" s="25" t="s">
        <v>23</v>
      </c>
      <c r="N35" s="23" t="s">
        <v>237</v>
      </c>
      <c r="O35" s="26" t="s">
        <v>226</v>
      </c>
      <c r="P35" s="22">
        <v>1</v>
      </c>
      <c r="Q35" s="43">
        <v>0.00755787037037037</v>
      </c>
      <c r="R35" s="20"/>
    </row>
    <row r="36" spans="1:18" ht="16.5" customHeight="1">
      <c r="A36" s="25" t="s">
        <v>40</v>
      </c>
      <c r="B36" s="23" t="s">
        <v>238</v>
      </c>
      <c r="C36" s="26" t="s">
        <v>226</v>
      </c>
      <c r="D36" s="22">
        <v>2</v>
      </c>
      <c r="E36" s="43">
        <v>0.00755787037037037</v>
      </c>
      <c r="F36" s="21"/>
      <c r="G36" s="25" t="s">
        <v>30</v>
      </c>
      <c r="H36" s="23" t="s">
        <v>180</v>
      </c>
      <c r="I36" s="26" t="s">
        <v>227</v>
      </c>
      <c r="J36" s="22">
        <v>1</v>
      </c>
      <c r="K36" s="43">
        <v>0.007569444444444445</v>
      </c>
      <c r="L36" s="21"/>
      <c r="M36" s="25" t="s">
        <v>24</v>
      </c>
      <c r="N36" s="23" t="s">
        <v>183</v>
      </c>
      <c r="O36" s="26" t="s">
        <v>232</v>
      </c>
      <c r="P36" s="22">
        <v>2</v>
      </c>
      <c r="Q36" s="43">
        <v>0.007569444444444445</v>
      </c>
      <c r="R36" s="20"/>
    </row>
    <row r="37" spans="1:18" ht="16.5" customHeight="1">
      <c r="A37" s="25" t="s">
        <v>41</v>
      </c>
      <c r="B37" s="23" t="s">
        <v>149</v>
      </c>
      <c r="C37" s="26" t="s">
        <v>232</v>
      </c>
      <c r="D37" s="22">
        <v>1</v>
      </c>
      <c r="E37" s="43">
        <v>0.007569444444444445</v>
      </c>
      <c r="F37" s="21"/>
      <c r="G37" s="25" t="s">
        <v>31</v>
      </c>
      <c r="H37" s="23" t="s">
        <v>239</v>
      </c>
      <c r="I37" s="26" t="s">
        <v>220</v>
      </c>
      <c r="J37" s="22">
        <v>2</v>
      </c>
      <c r="K37" s="43">
        <v>0.007581018518518518</v>
      </c>
      <c r="L37" s="21"/>
      <c r="M37" s="25" t="s">
        <v>25</v>
      </c>
      <c r="N37" s="23" t="s">
        <v>182</v>
      </c>
      <c r="O37" s="26" t="s">
        <v>226</v>
      </c>
      <c r="P37" s="22">
        <v>1</v>
      </c>
      <c r="Q37" s="43">
        <v>0.007604166666666666</v>
      </c>
      <c r="R37" s="20"/>
    </row>
    <row r="38" spans="1:18" ht="16.5" customHeight="1">
      <c r="A38" s="25" t="s">
        <v>42</v>
      </c>
      <c r="B38" s="23" t="s">
        <v>240</v>
      </c>
      <c r="C38" s="26" t="s">
        <v>220</v>
      </c>
      <c r="D38" s="22">
        <v>1</v>
      </c>
      <c r="E38" s="43">
        <v>0.007650462962962963</v>
      </c>
      <c r="F38" s="21"/>
      <c r="G38" s="25" t="s">
        <v>32</v>
      </c>
      <c r="H38" s="23" t="s">
        <v>241</v>
      </c>
      <c r="I38" s="26" t="s">
        <v>226</v>
      </c>
      <c r="J38" s="22">
        <v>2</v>
      </c>
      <c r="K38" s="43">
        <v>0.007650462962962963</v>
      </c>
      <c r="L38" s="21"/>
      <c r="M38" s="25" t="s">
        <v>26</v>
      </c>
      <c r="N38" s="23" t="s">
        <v>156</v>
      </c>
      <c r="O38" s="26" t="s">
        <v>227</v>
      </c>
      <c r="P38" s="22">
        <v>1</v>
      </c>
      <c r="Q38" s="43">
        <v>0.0077083333333333335</v>
      </c>
      <c r="R38" s="20"/>
    </row>
    <row r="39" spans="1:18" ht="16.5" customHeight="1">
      <c r="A39" s="25" t="s">
        <v>43</v>
      </c>
      <c r="B39" s="23" t="s">
        <v>242</v>
      </c>
      <c r="C39" s="26" t="s">
        <v>243</v>
      </c>
      <c r="D39" s="22">
        <v>2</v>
      </c>
      <c r="E39" s="43">
        <v>0.007719907407407408</v>
      </c>
      <c r="F39" s="21"/>
      <c r="G39" s="25" t="s">
        <v>33</v>
      </c>
      <c r="H39" s="23" t="s">
        <v>244</v>
      </c>
      <c r="I39" s="26" t="s">
        <v>229</v>
      </c>
      <c r="J39" s="22">
        <v>1</v>
      </c>
      <c r="K39" s="43">
        <v>0.0077314814814814815</v>
      </c>
      <c r="L39" s="21"/>
      <c r="M39" s="25" t="s">
        <v>27</v>
      </c>
      <c r="N39" s="23" t="s">
        <v>124</v>
      </c>
      <c r="O39" s="26" t="s">
        <v>223</v>
      </c>
      <c r="P39" s="22">
        <v>2</v>
      </c>
      <c r="Q39" s="43">
        <v>0.007743055555555556</v>
      </c>
      <c r="R39" s="20"/>
    </row>
    <row r="40" spans="1:18" ht="16.5" customHeight="1">
      <c r="A40" s="25" t="s">
        <v>44</v>
      </c>
      <c r="B40" s="23" t="s">
        <v>245</v>
      </c>
      <c r="C40" s="26" t="s">
        <v>229</v>
      </c>
      <c r="D40" s="22">
        <v>1</v>
      </c>
      <c r="E40" s="43">
        <v>0.007777777777777777</v>
      </c>
      <c r="F40" s="21"/>
      <c r="G40" s="25" t="s">
        <v>34</v>
      </c>
      <c r="H40" s="23" t="s">
        <v>150</v>
      </c>
      <c r="I40" s="26" t="s">
        <v>232</v>
      </c>
      <c r="J40" s="22">
        <v>1</v>
      </c>
      <c r="K40" s="43">
        <v>0.007824074074074075</v>
      </c>
      <c r="L40" s="21"/>
      <c r="M40" s="25" t="s">
        <v>28</v>
      </c>
      <c r="N40" s="23" t="s">
        <v>246</v>
      </c>
      <c r="O40" s="26" t="s">
        <v>231</v>
      </c>
      <c r="P40" s="22">
        <v>2</v>
      </c>
      <c r="Q40" s="43">
        <v>0.007847222222222222</v>
      </c>
      <c r="R40" s="20"/>
    </row>
    <row r="41" spans="1:18" ht="16.5" customHeight="1">
      <c r="A41" s="25" t="s">
        <v>45</v>
      </c>
      <c r="B41" s="23" t="s">
        <v>247</v>
      </c>
      <c r="C41" s="26" t="s">
        <v>231</v>
      </c>
      <c r="D41" s="22">
        <v>2</v>
      </c>
      <c r="E41" s="43">
        <v>0.007881944444444443</v>
      </c>
      <c r="F41" s="21"/>
      <c r="G41" s="25" t="s">
        <v>35</v>
      </c>
      <c r="H41" s="23" t="s">
        <v>111</v>
      </c>
      <c r="I41" s="26" t="s">
        <v>227</v>
      </c>
      <c r="J41" s="22">
        <v>2</v>
      </c>
      <c r="K41" s="43">
        <v>0.007951388888888888</v>
      </c>
      <c r="L41" s="21"/>
      <c r="M41" s="25" t="s">
        <v>49</v>
      </c>
      <c r="N41" s="23" t="s">
        <v>177</v>
      </c>
      <c r="O41" s="26" t="s">
        <v>227</v>
      </c>
      <c r="P41" s="22">
        <v>2</v>
      </c>
      <c r="Q41" s="43">
        <v>0.007962962962962963</v>
      </c>
      <c r="R41" s="20"/>
    </row>
    <row r="42" spans="1:18" ht="16.5" customHeight="1">
      <c r="A42" s="25" t="s">
        <v>46</v>
      </c>
      <c r="B42" s="23" t="s">
        <v>185</v>
      </c>
      <c r="C42" s="26" t="s">
        <v>223</v>
      </c>
      <c r="D42" s="22">
        <v>1</v>
      </c>
      <c r="E42" s="43">
        <v>0.007974537037037037</v>
      </c>
      <c r="F42" s="21"/>
      <c r="G42" s="25" t="s">
        <v>36</v>
      </c>
      <c r="H42" s="23" t="s">
        <v>248</v>
      </c>
      <c r="I42" s="26" t="s">
        <v>231</v>
      </c>
      <c r="J42" s="22">
        <v>2</v>
      </c>
      <c r="K42" s="43">
        <v>0.00800925925925926</v>
      </c>
      <c r="L42" s="21"/>
      <c r="M42" s="25" t="s">
        <v>50</v>
      </c>
      <c r="N42" s="23" t="s">
        <v>175</v>
      </c>
      <c r="O42" s="26" t="s">
        <v>227</v>
      </c>
      <c r="P42" s="22">
        <v>1</v>
      </c>
      <c r="Q42" s="43">
        <v>0.008055555555555555</v>
      </c>
      <c r="R42" s="20"/>
    </row>
    <row r="43" spans="1:18" ht="16.5" customHeight="1">
      <c r="A43" s="25" t="s">
        <v>47</v>
      </c>
      <c r="B43" s="23" t="s">
        <v>151</v>
      </c>
      <c r="C43" s="26" t="s">
        <v>232</v>
      </c>
      <c r="D43" s="22">
        <v>1</v>
      </c>
      <c r="E43" s="43">
        <v>0.008101851851851851</v>
      </c>
      <c r="F43" s="21"/>
      <c r="G43" s="25" t="s">
        <v>37</v>
      </c>
      <c r="H43" s="23" t="s">
        <v>249</v>
      </c>
      <c r="I43" s="26" t="s">
        <v>231</v>
      </c>
      <c r="J43" s="22">
        <v>2</v>
      </c>
      <c r="K43" s="43">
        <v>0.008113425925925925</v>
      </c>
      <c r="L43" s="21"/>
      <c r="M43" s="25" t="s">
        <v>51</v>
      </c>
      <c r="N43" s="23" t="s">
        <v>250</v>
      </c>
      <c r="O43" s="26" t="s">
        <v>231</v>
      </c>
      <c r="P43" s="22">
        <v>2</v>
      </c>
      <c r="Q43" s="43">
        <v>0.008113425925925925</v>
      </c>
      <c r="R43" s="20"/>
    </row>
    <row r="44" spans="1:18" ht="16.5" customHeight="1">
      <c r="A44" s="25" t="s">
        <v>48</v>
      </c>
      <c r="B44" s="23" t="s">
        <v>251</v>
      </c>
      <c r="C44" s="26" t="s">
        <v>231</v>
      </c>
      <c r="D44" s="22">
        <v>2</v>
      </c>
      <c r="E44" s="43">
        <v>0.008124999999999999</v>
      </c>
      <c r="F44" s="21"/>
      <c r="G44" s="25" t="s">
        <v>38</v>
      </c>
      <c r="H44" s="23" t="s">
        <v>148</v>
      </c>
      <c r="I44" s="26" t="s">
        <v>232</v>
      </c>
      <c r="J44" s="22">
        <v>1</v>
      </c>
      <c r="K44" s="43">
        <v>0.00818287037037037</v>
      </c>
      <c r="L44" s="21"/>
      <c r="M44" s="25" t="s">
        <v>52</v>
      </c>
      <c r="N44" s="23" t="s">
        <v>147</v>
      </c>
      <c r="O44" s="26" t="s">
        <v>232</v>
      </c>
      <c r="P44" s="22">
        <v>2</v>
      </c>
      <c r="Q44" s="43">
        <v>0.008275462962962962</v>
      </c>
      <c r="R44" s="20"/>
    </row>
    <row r="45" spans="1:18" ht="16.5" customHeight="1">
      <c r="A45" s="25" t="s">
        <v>59</v>
      </c>
      <c r="B45" s="23" t="s">
        <v>252</v>
      </c>
      <c r="C45" s="26" t="s">
        <v>229</v>
      </c>
      <c r="D45" s="22">
        <v>2</v>
      </c>
      <c r="E45" s="43">
        <v>0.008310185185185186</v>
      </c>
      <c r="F45" s="21"/>
      <c r="G45" s="25" t="s">
        <v>63</v>
      </c>
      <c r="H45" s="23" t="s">
        <v>253</v>
      </c>
      <c r="I45" s="26" t="s">
        <v>219</v>
      </c>
      <c r="J45" s="22">
        <v>1</v>
      </c>
      <c r="K45" s="43">
        <v>0.008310185185185186</v>
      </c>
      <c r="L45" s="21"/>
      <c r="M45" s="25" t="s">
        <v>64</v>
      </c>
      <c r="N45" s="23" t="s">
        <v>254</v>
      </c>
      <c r="O45" s="26" t="s">
        <v>243</v>
      </c>
      <c r="P45" s="22">
        <v>2</v>
      </c>
      <c r="Q45" s="43">
        <v>0.00832175925925926</v>
      </c>
      <c r="R45" s="20"/>
    </row>
    <row r="46" spans="1:18" ht="16.5" customHeight="1">
      <c r="A46" s="25" t="s">
        <v>65</v>
      </c>
      <c r="B46" s="23" t="s">
        <v>135</v>
      </c>
      <c r="C46" s="26" t="s">
        <v>229</v>
      </c>
      <c r="D46" s="22">
        <v>2</v>
      </c>
      <c r="E46" s="43">
        <v>0.008333333333333333</v>
      </c>
      <c r="F46" s="21"/>
      <c r="G46" s="25" t="s">
        <v>66</v>
      </c>
      <c r="H46" s="23" t="s">
        <v>255</v>
      </c>
      <c r="I46" s="26" t="s">
        <v>243</v>
      </c>
      <c r="J46" s="22">
        <v>1</v>
      </c>
      <c r="K46" s="43">
        <v>0.008333333333333333</v>
      </c>
      <c r="L46" s="21"/>
      <c r="M46" s="25" t="s">
        <v>67</v>
      </c>
      <c r="N46" s="23" t="s">
        <v>256</v>
      </c>
      <c r="O46" s="26" t="s">
        <v>243</v>
      </c>
      <c r="P46" s="22">
        <v>2</v>
      </c>
      <c r="Q46" s="43">
        <v>0.00835648148148148</v>
      </c>
      <c r="R46" s="20"/>
    </row>
    <row r="47" spans="1:18" ht="16.5" customHeight="1">
      <c r="A47" s="25" t="s">
        <v>68</v>
      </c>
      <c r="B47" s="23" t="s">
        <v>257</v>
      </c>
      <c r="C47" s="26" t="s">
        <v>220</v>
      </c>
      <c r="D47" s="22">
        <v>1</v>
      </c>
      <c r="E47" s="43">
        <v>0.008391203703703705</v>
      </c>
      <c r="F47" s="21"/>
      <c r="G47" s="25" t="s">
        <v>69</v>
      </c>
      <c r="H47" s="23" t="s">
        <v>152</v>
      </c>
      <c r="I47" s="26" t="s">
        <v>232</v>
      </c>
      <c r="J47" s="22">
        <v>1</v>
      </c>
      <c r="K47" s="43">
        <v>0.008402777777777778</v>
      </c>
      <c r="L47" s="21"/>
      <c r="M47" s="25" t="s">
        <v>70</v>
      </c>
      <c r="N47" s="23" t="s">
        <v>258</v>
      </c>
      <c r="O47" s="26" t="s">
        <v>226</v>
      </c>
      <c r="P47" s="22">
        <v>2</v>
      </c>
      <c r="Q47" s="43">
        <v>0.008425925925925925</v>
      </c>
      <c r="R47" s="20"/>
    </row>
    <row r="48" spans="1:18" ht="16.5" customHeight="1">
      <c r="A48" s="25" t="s">
        <v>71</v>
      </c>
      <c r="B48" s="23" t="s">
        <v>145</v>
      </c>
      <c r="C48" s="26" t="s">
        <v>232</v>
      </c>
      <c r="D48" s="22">
        <v>2</v>
      </c>
      <c r="E48" s="43">
        <v>0.0084375</v>
      </c>
      <c r="F48" s="21"/>
      <c r="G48" s="25" t="s">
        <v>72</v>
      </c>
      <c r="H48" s="23" t="s">
        <v>259</v>
      </c>
      <c r="I48" s="26" t="s">
        <v>220</v>
      </c>
      <c r="J48" s="22">
        <v>1</v>
      </c>
      <c r="K48" s="43">
        <v>0.0084375</v>
      </c>
      <c r="L48" s="21"/>
      <c r="M48" s="25" t="s">
        <v>73</v>
      </c>
      <c r="N48" s="23" t="s">
        <v>260</v>
      </c>
      <c r="O48" s="26" t="s">
        <v>232</v>
      </c>
      <c r="P48" s="22">
        <v>1</v>
      </c>
      <c r="Q48" s="43">
        <v>0.008449074074074074</v>
      </c>
      <c r="R48" s="20"/>
    </row>
    <row r="49" spans="1:18" ht="16.5" customHeight="1">
      <c r="A49" s="25" t="s">
        <v>74</v>
      </c>
      <c r="B49" s="23" t="s">
        <v>125</v>
      </c>
      <c r="C49" s="26" t="s">
        <v>223</v>
      </c>
      <c r="D49" s="22">
        <v>2</v>
      </c>
      <c r="E49" s="43">
        <v>0.008576388888888889</v>
      </c>
      <c r="F49" s="21"/>
      <c r="G49" s="25" t="s">
        <v>75</v>
      </c>
      <c r="H49" s="23" t="s">
        <v>261</v>
      </c>
      <c r="I49" s="26" t="s">
        <v>220</v>
      </c>
      <c r="J49" s="22">
        <v>1</v>
      </c>
      <c r="K49" s="43">
        <v>0.00866898148148148</v>
      </c>
      <c r="L49" s="21"/>
      <c r="M49" s="25" t="s">
        <v>76</v>
      </c>
      <c r="N49" s="23" t="s">
        <v>262</v>
      </c>
      <c r="O49" s="26" t="s">
        <v>231</v>
      </c>
      <c r="P49" s="22">
        <v>2</v>
      </c>
      <c r="Q49" s="43">
        <v>0.008715277777777778</v>
      </c>
      <c r="R49" s="20"/>
    </row>
    <row r="50" spans="1:18" ht="16.5" customHeight="1">
      <c r="A50" s="25" t="s">
        <v>77</v>
      </c>
      <c r="B50" s="23" t="s">
        <v>138</v>
      </c>
      <c r="C50" s="26" t="s">
        <v>223</v>
      </c>
      <c r="D50" s="22">
        <v>2</v>
      </c>
      <c r="E50" s="43">
        <v>0.008796296296296297</v>
      </c>
      <c r="F50" s="21"/>
      <c r="G50" s="25" t="s">
        <v>78</v>
      </c>
      <c r="H50" s="23" t="s">
        <v>115</v>
      </c>
      <c r="I50" s="26" t="s">
        <v>220</v>
      </c>
      <c r="J50" s="22">
        <v>2</v>
      </c>
      <c r="K50" s="43">
        <v>0.00880787037037037</v>
      </c>
      <c r="L50" s="21"/>
      <c r="M50" s="25" t="s">
        <v>79</v>
      </c>
      <c r="N50" s="23" t="s">
        <v>263</v>
      </c>
      <c r="O50" s="26" t="s">
        <v>226</v>
      </c>
      <c r="P50" s="22">
        <v>1</v>
      </c>
      <c r="Q50" s="43">
        <v>0.008819444444444444</v>
      </c>
      <c r="R50" s="20"/>
    </row>
    <row r="51" spans="1:18" ht="16.5" customHeight="1">
      <c r="A51" s="48" t="s">
        <v>80</v>
      </c>
      <c r="B51" s="49" t="s">
        <v>127</v>
      </c>
      <c r="C51" s="50" t="s">
        <v>223</v>
      </c>
      <c r="D51" s="51">
        <v>2</v>
      </c>
      <c r="E51" s="53">
        <v>0.008888888888888889</v>
      </c>
      <c r="F51" s="52"/>
      <c r="G51" s="48" t="s">
        <v>81</v>
      </c>
      <c r="H51" s="49" t="s">
        <v>128</v>
      </c>
      <c r="I51" s="50" t="s">
        <v>223</v>
      </c>
      <c r="J51" s="51">
        <v>2</v>
      </c>
      <c r="K51" s="53">
        <v>0.008888888888888889</v>
      </c>
      <c r="L51" s="52"/>
      <c r="M51" s="48" t="s">
        <v>82</v>
      </c>
      <c r="N51" s="49" t="s">
        <v>139</v>
      </c>
      <c r="O51" s="50" t="s">
        <v>223</v>
      </c>
      <c r="P51" s="51">
        <v>1</v>
      </c>
      <c r="Q51" s="53">
        <v>0.008900462962962962</v>
      </c>
      <c r="R51" s="39"/>
    </row>
    <row r="52" spans="1:18" ht="16.5" customHeight="1">
      <c r="A52" s="48" t="s">
        <v>83</v>
      </c>
      <c r="B52" s="49" t="s">
        <v>140</v>
      </c>
      <c r="C52" s="50" t="s">
        <v>223</v>
      </c>
      <c r="D52" s="51">
        <v>1</v>
      </c>
      <c r="E52" s="53">
        <v>0.008900462962962962</v>
      </c>
      <c r="F52" s="52"/>
      <c r="G52" s="48" t="s">
        <v>84</v>
      </c>
      <c r="H52" s="49" t="s">
        <v>264</v>
      </c>
      <c r="I52" s="50" t="s">
        <v>220</v>
      </c>
      <c r="J52" s="51">
        <v>1</v>
      </c>
      <c r="K52" s="53">
        <v>0.009131944444444444</v>
      </c>
      <c r="L52" s="52"/>
      <c r="M52" s="48" t="s">
        <v>85</v>
      </c>
      <c r="N52" s="49" t="s">
        <v>265</v>
      </c>
      <c r="O52" s="50" t="s">
        <v>231</v>
      </c>
      <c r="P52" s="51">
        <v>1</v>
      </c>
      <c r="Q52" s="53">
        <v>0.009166666666666667</v>
      </c>
      <c r="R52" s="39"/>
    </row>
    <row r="53" spans="1:18" ht="16.5" customHeight="1">
      <c r="A53" s="54" t="s">
        <v>86</v>
      </c>
      <c r="B53" s="55" t="s">
        <v>266</v>
      </c>
      <c r="C53" s="56" t="s">
        <v>220</v>
      </c>
      <c r="D53" s="57">
        <v>1</v>
      </c>
      <c r="E53" s="58">
        <v>0.00920138888888889</v>
      </c>
      <c r="F53" s="59"/>
      <c r="G53" s="54" t="s">
        <v>87</v>
      </c>
      <c r="H53" s="55" t="s">
        <v>173</v>
      </c>
      <c r="I53" s="56" t="s">
        <v>227</v>
      </c>
      <c r="J53" s="57">
        <v>1</v>
      </c>
      <c r="K53" s="53">
        <v>0.009212962962962963</v>
      </c>
      <c r="L53" s="59"/>
      <c r="M53" s="54" t="s">
        <v>88</v>
      </c>
      <c r="N53" s="55" t="s">
        <v>174</v>
      </c>
      <c r="O53" s="56" t="s">
        <v>227</v>
      </c>
      <c r="P53" s="57">
        <v>1</v>
      </c>
      <c r="Q53" s="53">
        <v>0.009212962962962963</v>
      </c>
      <c r="R53" s="39"/>
    </row>
    <row r="54" spans="1:18" ht="16.5" customHeight="1">
      <c r="A54" s="54" t="s">
        <v>89</v>
      </c>
      <c r="B54" s="55" t="s">
        <v>267</v>
      </c>
      <c r="C54" s="56" t="s">
        <v>229</v>
      </c>
      <c r="D54" s="57">
        <v>1</v>
      </c>
      <c r="E54" s="58">
        <v>0.009224537037037036</v>
      </c>
      <c r="F54" s="59"/>
      <c r="G54" s="54" t="s">
        <v>90</v>
      </c>
      <c r="H54" s="55" t="s">
        <v>136</v>
      </c>
      <c r="I54" s="56" t="s">
        <v>229</v>
      </c>
      <c r="J54" s="57">
        <v>2</v>
      </c>
      <c r="K54" s="53">
        <v>0.009351851851851853</v>
      </c>
      <c r="L54" s="59"/>
      <c r="M54" s="54" t="s">
        <v>91</v>
      </c>
      <c r="N54" s="55" t="s">
        <v>268</v>
      </c>
      <c r="O54" s="56" t="s">
        <v>229</v>
      </c>
      <c r="P54" s="57">
        <v>1</v>
      </c>
      <c r="Q54" s="53">
        <v>0.009351851851851853</v>
      </c>
      <c r="R54" s="39"/>
    </row>
    <row r="55" spans="1:18" ht="16.5" customHeight="1">
      <c r="A55" s="54" t="s">
        <v>92</v>
      </c>
      <c r="B55" s="55" t="s">
        <v>269</v>
      </c>
      <c r="C55" s="56" t="s">
        <v>231</v>
      </c>
      <c r="D55" s="57">
        <v>1</v>
      </c>
      <c r="E55" s="58">
        <v>0.00949074074074074</v>
      </c>
      <c r="F55" s="59"/>
      <c r="G55" s="54" t="s">
        <v>93</v>
      </c>
      <c r="H55" s="55" t="s">
        <v>270</v>
      </c>
      <c r="I55" s="56" t="s">
        <v>229</v>
      </c>
      <c r="J55" s="57">
        <v>1</v>
      </c>
      <c r="K55" s="53">
        <v>0.009583333333333334</v>
      </c>
      <c r="L55" s="59"/>
      <c r="M55" s="54" t="s">
        <v>94</v>
      </c>
      <c r="N55" s="55" t="s">
        <v>271</v>
      </c>
      <c r="O55" s="56" t="s">
        <v>229</v>
      </c>
      <c r="P55" s="57">
        <v>1</v>
      </c>
      <c r="Q55" s="53">
        <v>0.009988425925925927</v>
      </c>
      <c r="R55" s="39"/>
    </row>
    <row r="56" spans="1:18" ht="16.5" customHeight="1">
      <c r="A56" s="54" t="s">
        <v>95</v>
      </c>
      <c r="B56" s="55" t="s">
        <v>123</v>
      </c>
      <c r="C56" s="56" t="s">
        <v>223</v>
      </c>
      <c r="D56" s="57">
        <v>2</v>
      </c>
      <c r="E56" s="58">
        <v>0.010266203703703703</v>
      </c>
      <c r="F56" s="59"/>
      <c r="G56" s="54" t="s">
        <v>96</v>
      </c>
      <c r="H56" s="55" t="s">
        <v>272</v>
      </c>
      <c r="I56" s="56" t="s">
        <v>243</v>
      </c>
      <c r="J56" s="57">
        <v>1</v>
      </c>
      <c r="K56" s="53">
        <v>0.011886574074074075</v>
      </c>
      <c r="L56" s="59"/>
      <c r="M56" s="54" t="s">
        <v>160</v>
      </c>
      <c r="N56" s="55" t="s">
        <v>273</v>
      </c>
      <c r="O56" s="56" t="s">
        <v>274</v>
      </c>
      <c r="P56" s="57" t="s">
        <v>275</v>
      </c>
      <c r="Q56" s="53">
        <v>0</v>
      </c>
      <c r="R56" s="39"/>
    </row>
    <row r="57" spans="1:18" ht="16.5" customHeight="1">
      <c r="A57" s="54" t="s">
        <v>161</v>
      </c>
      <c r="B57" s="55" t="s">
        <v>273</v>
      </c>
      <c r="C57" s="56" t="s">
        <v>274</v>
      </c>
      <c r="D57" s="57" t="s">
        <v>275</v>
      </c>
      <c r="E57" s="58">
        <v>0</v>
      </c>
      <c r="F57" s="59"/>
      <c r="G57" s="54" t="s">
        <v>162</v>
      </c>
      <c r="H57" s="55" t="s">
        <v>273</v>
      </c>
      <c r="I57" s="56" t="s">
        <v>274</v>
      </c>
      <c r="J57" s="57" t="s">
        <v>275</v>
      </c>
      <c r="K57" s="53">
        <v>0</v>
      </c>
      <c r="L57" s="59"/>
      <c r="M57" s="54" t="s">
        <v>163</v>
      </c>
      <c r="N57" s="55" t="s">
        <v>184</v>
      </c>
      <c r="O57" s="56" t="s">
        <v>232</v>
      </c>
      <c r="P57" s="57">
        <v>3</v>
      </c>
      <c r="Q57" s="53">
        <v>0.00738425925925926</v>
      </c>
      <c r="R57" s="39"/>
    </row>
    <row r="58" spans="1:18" ht="16.5" customHeight="1">
      <c r="A58" s="54" t="s">
        <v>164</v>
      </c>
      <c r="B58" s="55" t="s">
        <v>273</v>
      </c>
      <c r="C58" s="56" t="s">
        <v>274</v>
      </c>
      <c r="D58" s="57" t="s">
        <v>275</v>
      </c>
      <c r="E58" s="58">
        <v>0</v>
      </c>
      <c r="F58" s="59"/>
      <c r="G58" s="54" t="s">
        <v>165</v>
      </c>
      <c r="H58" s="55" t="s">
        <v>273</v>
      </c>
      <c r="I58" s="56" t="s">
        <v>274</v>
      </c>
      <c r="J58" s="57" t="s">
        <v>275</v>
      </c>
      <c r="K58" s="53">
        <v>0</v>
      </c>
      <c r="L58" s="59"/>
      <c r="M58" s="54" t="s">
        <v>166</v>
      </c>
      <c r="N58" s="55" t="s">
        <v>273</v>
      </c>
      <c r="O58" s="56" t="s">
        <v>274</v>
      </c>
      <c r="P58" s="57" t="s">
        <v>275</v>
      </c>
      <c r="Q58" s="53">
        <v>0</v>
      </c>
      <c r="R58" s="39"/>
    </row>
    <row r="59" spans="1:18" ht="16.5" customHeight="1">
      <c r="A59" s="54" t="s">
        <v>167</v>
      </c>
      <c r="B59" s="55" t="s">
        <v>273</v>
      </c>
      <c r="C59" s="56" t="s">
        <v>274</v>
      </c>
      <c r="D59" s="57" t="s">
        <v>275</v>
      </c>
      <c r="E59" s="58">
        <v>0</v>
      </c>
      <c r="F59" s="59"/>
      <c r="G59" s="54" t="s">
        <v>168</v>
      </c>
      <c r="H59" s="55" t="s">
        <v>273</v>
      </c>
      <c r="I59" s="56" t="s">
        <v>274</v>
      </c>
      <c r="J59" s="57" t="s">
        <v>275</v>
      </c>
      <c r="K59" s="53">
        <v>0</v>
      </c>
      <c r="L59" s="59"/>
      <c r="M59" s="54" t="s">
        <v>169</v>
      </c>
      <c r="N59" s="55" t="s">
        <v>273</v>
      </c>
      <c r="O59" s="56" t="s">
        <v>274</v>
      </c>
      <c r="P59" s="57" t="s">
        <v>275</v>
      </c>
      <c r="Q59" s="53">
        <v>0</v>
      </c>
      <c r="R59" s="39"/>
    </row>
    <row r="60" spans="1:18" ht="16.5" customHeight="1">
      <c r="A60" s="54" t="s">
        <v>170</v>
      </c>
      <c r="B60" s="55" t="s">
        <v>273</v>
      </c>
      <c r="C60" s="56" t="s">
        <v>274</v>
      </c>
      <c r="D60" s="57" t="s">
        <v>275</v>
      </c>
      <c r="E60" s="58">
        <v>0</v>
      </c>
      <c r="F60" s="59"/>
      <c r="G60" s="54" t="s">
        <v>171</v>
      </c>
      <c r="H60" s="55" t="s">
        <v>273</v>
      </c>
      <c r="I60" s="56" t="s">
        <v>274</v>
      </c>
      <c r="J60" s="57" t="s">
        <v>275</v>
      </c>
      <c r="K60" s="53">
        <v>0</v>
      </c>
      <c r="L60" s="59"/>
      <c r="M60" s="54" t="s">
        <v>172</v>
      </c>
      <c r="N60" s="55" t="s">
        <v>273</v>
      </c>
      <c r="O60" s="56" t="s">
        <v>274</v>
      </c>
      <c r="P60" s="57" t="s">
        <v>275</v>
      </c>
      <c r="Q60" s="53">
        <v>0</v>
      </c>
      <c r="R60" s="39"/>
    </row>
    <row r="61" spans="1:18" ht="16.5" customHeight="1">
      <c r="A61" s="54"/>
      <c r="B61" s="55"/>
      <c r="C61" s="56"/>
      <c r="D61" s="57"/>
      <c r="E61" s="58"/>
      <c r="F61" s="59"/>
      <c r="G61" s="54"/>
      <c r="H61" s="55"/>
      <c r="I61" s="56"/>
      <c r="J61" s="57"/>
      <c r="K61" s="53"/>
      <c r="L61" s="59"/>
      <c r="M61" s="54"/>
      <c r="N61" s="55"/>
      <c r="O61" s="56"/>
      <c r="P61" s="57"/>
      <c r="Q61" s="53"/>
      <c r="R61" s="39"/>
    </row>
    <row r="62" spans="1:18" ht="16.5" customHeight="1">
      <c r="A62" s="48"/>
      <c r="B62" s="49"/>
      <c r="C62" s="50"/>
      <c r="D62" s="51"/>
      <c r="E62" s="52"/>
      <c r="F62" s="52"/>
      <c r="G62" s="48"/>
      <c r="H62" s="49"/>
      <c r="I62" s="50"/>
      <c r="J62" s="51"/>
      <c r="K62" s="52"/>
      <c r="L62" s="52"/>
      <c r="M62" s="48"/>
      <c r="N62" s="49"/>
      <c r="O62" s="50"/>
      <c r="P62" s="51"/>
      <c r="Q62" s="51"/>
      <c r="R62" s="20"/>
    </row>
    <row r="63" spans="1:22" ht="16.5" customHeight="1">
      <c r="A63" s="89" t="s">
        <v>55</v>
      </c>
      <c r="B63" s="89"/>
      <c r="C63" s="89"/>
      <c r="D63" s="89"/>
      <c r="E63" s="89"/>
      <c r="F63" s="89"/>
      <c r="G63" s="89"/>
      <c r="H63" s="23"/>
      <c r="I63" s="26"/>
      <c r="J63" s="22"/>
      <c r="K63" s="22"/>
      <c r="L63" s="22"/>
      <c r="M63" s="25"/>
      <c r="N63" s="23"/>
      <c r="O63" s="26"/>
      <c r="P63" s="22"/>
      <c r="Q63" s="22"/>
      <c r="R63" s="23"/>
      <c r="S63" s="23"/>
      <c r="T63" s="26"/>
      <c r="U63" s="22"/>
      <c r="V63" s="21"/>
    </row>
    <row r="64" spans="1:23" ht="16.5" customHeight="1">
      <c r="A64" s="23" t="s">
        <v>3</v>
      </c>
      <c r="B64" s="23" t="s">
        <v>184</v>
      </c>
      <c r="C64" s="26" t="s">
        <v>232</v>
      </c>
      <c r="D64" s="22">
        <v>3</v>
      </c>
      <c r="E64" s="58">
        <v>0.00738425925925926</v>
      </c>
      <c r="F64" s="22"/>
      <c r="G64" s="67" t="s">
        <v>1</v>
      </c>
      <c r="H64" s="67" t="s">
        <v>273</v>
      </c>
      <c r="I64" s="68" t="s">
        <v>274</v>
      </c>
      <c r="J64" s="69" t="s">
        <v>275</v>
      </c>
      <c r="K64" s="77">
        <v>0</v>
      </c>
      <c r="L64" s="69"/>
      <c r="M64" s="67" t="s">
        <v>2</v>
      </c>
      <c r="N64" s="67" t="s">
        <v>273</v>
      </c>
      <c r="O64" s="68" t="s">
        <v>274</v>
      </c>
      <c r="P64" s="69" t="s">
        <v>275</v>
      </c>
      <c r="Q64" s="77">
        <v>0</v>
      </c>
      <c r="R64" s="23"/>
      <c r="S64" s="23"/>
      <c r="T64" s="26"/>
      <c r="U64" s="22"/>
      <c r="V64" s="21"/>
      <c r="W64" s="23"/>
    </row>
    <row r="65" spans="1:22" ht="16.5" customHeight="1">
      <c r="A65" s="66" t="s">
        <v>56</v>
      </c>
      <c r="B65" s="67" t="s">
        <v>273</v>
      </c>
      <c r="C65" s="68" t="s">
        <v>274</v>
      </c>
      <c r="D65" s="69" t="s">
        <v>275</v>
      </c>
      <c r="E65" s="77">
        <v>0</v>
      </c>
      <c r="F65" s="69"/>
      <c r="G65" s="66" t="s">
        <v>57</v>
      </c>
      <c r="H65" s="67" t="s">
        <v>273</v>
      </c>
      <c r="I65" s="68" t="s">
        <v>274</v>
      </c>
      <c r="J65" s="69" t="s">
        <v>275</v>
      </c>
      <c r="K65" s="77">
        <v>0</v>
      </c>
      <c r="L65" s="69"/>
      <c r="M65" s="66" t="s">
        <v>98</v>
      </c>
      <c r="N65" s="67" t="s">
        <v>273</v>
      </c>
      <c r="O65" s="68" t="s">
        <v>274</v>
      </c>
      <c r="P65" s="69" t="s">
        <v>275</v>
      </c>
      <c r="Q65" s="77">
        <v>0</v>
      </c>
      <c r="R65" s="20"/>
      <c r="S65" s="23"/>
      <c r="T65" s="26"/>
      <c r="U65" s="22"/>
      <c r="V65" s="21"/>
    </row>
    <row r="66" spans="1:22" s="63" customFormat="1" ht="16.5" customHeight="1">
      <c r="A66" s="66" t="s">
        <v>8</v>
      </c>
      <c r="B66" s="67" t="s">
        <v>273</v>
      </c>
      <c r="C66" s="68" t="s">
        <v>274</v>
      </c>
      <c r="D66" s="69" t="s">
        <v>275</v>
      </c>
      <c r="E66" s="77">
        <v>0</v>
      </c>
      <c r="F66" s="69"/>
      <c r="G66" s="66" t="s">
        <v>9</v>
      </c>
      <c r="H66" s="67" t="s">
        <v>273</v>
      </c>
      <c r="I66" s="68" t="s">
        <v>274</v>
      </c>
      <c r="J66" s="69" t="s">
        <v>275</v>
      </c>
      <c r="K66" s="67">
        <v>0</v>
      </c>
      <c r="L66" s="72"/>
      <c r="M66" s="66" t="s">
        <v>10</v>
      </c>
      <c r="N66" s="67" t="s">
        <v>273</v>
      </c>
      <c r="O66" s="68" t="s">
        <v>274</v>
      </c>
      <c r="P66" s="69" t="s">
        <v>275</v>
      </c>
      <c r="Q66" s="67">
        <v>0</v>
      </c>
      <c r="S66" s="55"/>
      <c r="T66" s="56"/>
      <c r="U66" s="57"/>
      <c r="V66" s="59"/>
    </row>
    <row r="67" spans="1:22" s="63" customFormat="1" ht="16.5" customHeight="1">
      <c r="A67" s="66" t="s">
        <v>11</v>
      </c>
      <c r="B67" s="67" t="s">
        <v>273</v>
      </c>
      <c r="C67" s="68" t="s">
        <v>274</v>
      </c>
      <c r="D67" s="69" t="s">
        <v>275</v>
      </c>
      <c r="E67" s="67">
        <v>0</v>
      </c>
      <c r="F67" s="69"/>
      <c r="G67" s="66" t="s">
        <v>12</v>
      </c>
      <c r="H67" s="67" t="s">
        <v>273</v>
      </c>
      <c r="I67" s="68" t="s">
        <v>274</v>
      </c>
      <c r="J67" s="69" t="s">
        <v>275</v>
      </c>
      <c r="K67" s="67">
        <v>0</v>
      </c>
      <c r="L67" s="69"/>
      <c r="M67" s="66" t="s">
        <v>13</v>
      </c>
      <c r="N67" s="67" t="s">
        <v>273</v>
      </c>
      <c r="O67" s="68" t="s">
        <v>274</v>
      </c>
      <c r="P67" s="69" t="s">
        <v>275</v>
      </c>
      <c r="Q67" s="67">
        <v>0</v>
      </c>
      <c r="S67" s="55"/>
      <c r="T67" s="56"/>
      <c r="U67" s="57"/>
      <c r="V67" s="59"/>
    </row>
    <row r="68" spans="6:22" ht="16.5" customHeight="1">
      <c r="F68" s="22"/>
      <c r="G68" s="25"/>
      <c r="H68" s="23"/>
      <c r="I68" s="26"/>
      <c r="J68" s="22"/>
      <c r="K68" s="23"/>
      <c r="L68" s="22"/>
      <c r="M68" s="20"/>
      <c r="N68" s="20"/>
      <c r="O68" s="26"/>
      <c r="P68" s="22"/>
      <c r="Q68" s="22"/>
      <c r="R68" s="20"/>
      <c r="S68" s="23"/>
      <c r="T68" s="26"/>
      <c r="U68" s="22"/>
      <c r="V68" s="21"/>
    </row>
    <row r="69" spans="6:22" ht="16.5" customHeight="1">
      <c r="F69" s="22"/>
      <c r="G69" s="25"/>
      <c r="H69" s="23"/>
      <c r="I69" s="26"/>
      <c r="J69" s="22"/>
      <c r="K69" s="23"/>
      <c r="L69" s="22"/>
      <c r="M69" s="20"/>
      <c r="N69" s="20"/>
      <c r="O69" s="26"/>
      <c r="P69" s="22"/>
      <c r="Q69" s="22"/>
      <c r="R69" s="20"/>
      <c r="S69" s="23"/>
      <c r="T69" s="26"/>
      <c r="U69" s="22"/>
      <c r="V69" s="21"/>
    </row>
    <row r="70" spans="6:22" ht="16.5" customHeight="1">
      <c r="F70" s="22"/>
      <c r="G70" s="25"/>
      <c r="H70" s="23"/>
      <c r="I70" s="26"/>
      <c r="J70" s="22"/>
      <c r="K70" s="23"/>
      <c r="L70" s="22"/>
      <c r="M70" s="20"/>
      <c r="N70" s="20"/>
      <c r="O70" s="26"/>
      <c r="P70" s="22"/>
      <c r="Q70" s="22"/>
      <c r="R70" s="20"/>
      <c r="S70" s="23"/>
      <c r="T70" s="26"/>
      <c r="U70" s="22"/>
      <c r="V70" s="21"/>
    </row>
    <row r="71" spans="6:22" ht="16.5" customHeight="1">
      <c r="F71" s="22"/>
      <c r="G71" s="25"/>
      <c r="H71" s="23"/>
      <c r="I71" s="26"/>
      <c r="J71" s="22"/>
      <c r="K71" s="23"/>
      <c r="L71" s="22"/>
      <c r="M71" s="20"/>
      <c r="N71" s="20"/>
      <c r="O71" s="26"/>
      <c r="P71" s="22"/>
      <c r="Q71" s="22"/>
      <c r="R71" s="20"/>
      <c r="S71" s="23"/>
      <c r="T71" s="26"/>
      <c r="U71" s="22"/>
      <c r="V71" s="21"/>
    </row>
    <row r="72" spans="1:18" ht="16.5" customHeight="1">
      <c r="A72" s="81" t="s">
        <v>133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20" ht="16.5" customHeight="1">
      <c r="A73" s="81" t="s">
        <v>134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19"/>
      <c r="T73" s="19"/>
    </row>
    <row r="74" spans="1:22" ht="16.5" customHeight="1">
      <c r="A74" s="25"/>
      <c r="B74" s="23"/>
      <c r="C74" s="26"/>
      <c r="D74" s="22"/>
      <c r="E74" s="23"/>
      <c r="F74" s="22"/>
      <c r="G74" s="25"/>
      <c r="H74" s="23"/>
      <c r="I74" s="26"/>
      <c r="J74" s="22"/>
      <c r="K74" s="23"/>
      <c r="L74" s="22"/>
      <c r="M74" s="20"/>
      <c r="N74" s="20"/>
      <c r="O74" s="26"/>
      <c r="P74" s="22"/>
      <c r="Q74" s="22"/>
      <c r="R74" s="20"/>
      <c r="S74" s="23"/>
      <c r="T74" s="26"/>
      <c r="U74" s="22"/>
      <c r="V74" s="21"/>
    </row>
    <row r="75" spans="1:22" ht="16.5" customHeight="1">
      <c r="A75" s="20" t="s">
        <v>54</v>
      </c>
      <c r="B75" s="20"/>
      <c r="C75" s="21"/>
      <c r="D75" s="22"/>
      <c r="E75" s="22"/>
      <c r="F75" s="22"/>
      <c r="G75" s="20"/>
      <c r="H75" s="20"/>
      <c r="I75" s="26"/>
      <c r="J75" s="22"/>
      <c r="K75" s="22"/>
      <c r="L75" s="22"/>
      <c r="M75" s="20"/>
      <c r="N75" s="20"/>
      <c r="O75" s="26"/>
      <c r="P75" s="22"/>
      <c r="Q75" s="22"/>
      <c r="R75" s="20"/>
      <c r="S75" s="23"/>
      <c r="T75" s="26"/>
      <c r="U75" s="22"/>
      <c r="V75" s="21"/>
    </row>
    <row r="76" spans="1:18" ht="16.5" customHeight="1">
      <c r="A76" s="23" t="s">
        <v>3</v>
      </c>
      <c r="B76" s="23" t="s">
        <v>189</v>
      </c>
      <c r="C76" s="26" t="s">
        <v>232</v>
      </c>
      <c r="D76" s="22">
        <v>2</v>
      </c>
      <c r="E76" s="44">
        <v>0.007719907407407408</v>
      </c>
      <c r="F76" s="22"/>
      <c r="G76" s="23" t="s">
        <v>1</v>
      </c>
      <c r="H76" s="23" t="s">
        <v>118</v>
      </c>
      <c r="I76" s="26" t="s">
        <v>223</v>
      </c>
      <c r="J76" s="22">
        <v>2</v>
      </c>
      <c r="K76" s="44">
        <v>0.007881944444444443</v>
      </c>
      <c r="L76" s="22"/>
      <c r="M76" s="23" t="s">
        <v>2</v>
      </c>
      <c r="N76" s="23" t="s">
        <v>119</v>
      </c>
      <c r="O76" s="26" t="s">
        <v>223</v>
      </c>
      <c r="P76" s="22">
        <v>2</v>
      </c>
      <c r="Q76" s="44">
        <v>0.007916666666666667</v>
      </c>
      <c r="R76" s="20"/>
    </row>
    <row r="77" spans="1:18" ht="16.5" customHeight="1">
      <c r="A77" s="25" t="s">
        <v>56</v>
      </c>
      <c r="B77" s="23" t="s">
        <v>276</v>
      </c>
      <c r="C77" s="26" t="s">
        <v>231</v>
      </c>
      <c r="D77" s="22">
        <v>2</v>
      </c>
      <c r="E77" s="44">
        <v>0.007928240740740741</v>
      </c>
      <c r="F77" s="22"/>
      <c r="G77" s="25" t="s">
        <v>57</v>
      </c>
      <c r="H77" s="23" t="s">
        <v>144</v>
      </c>
      <c r="I77" s="26" t="s">
        <v>223</v>
      </c>
      <c r="J77" s="22">
        <v>1</v>
      </c>
      <c r="K77" s="44">
        <v>0.008043981481481482</v>
      </c>
      <c r="L77" s="22"/>
      <c r="M77" s="25" t="s">
        <v>58</v>
      </c>
      <c r="N77" s="23" t="s">
        <v>153</v>
      </c>
      <c r="O77" s="26" t="s">
        <v>232</v>
      </c>
      <c r="P77" s="22">
        <v>2</v>
      </c>
      <c r="Q77" s="44">
        <v>0.008101851851851851</v>
      </c>
      <c r="R77" s="20"/>
    </row>
    <row r="78" spans="1:18" ht="16.5" customHeight="1">
      <c r="A78" s="25" t="s">
        <v>8</v>
      </c>
      <c r="B78" s="23" t="s">
        <v>158</v>
      </c>
      <c r="C78" s="26" t="s">
        <v>227</v>
      </c>
      <c r="D78" s="22">
        <v>1</v>
      </c>
      <c r="E78" s="44">
        <v>0.008217592592592594</v>
      </c>
      <c r="F78" s="22"/>
      <c r="G78" s="25" t="s">
        <v>9</v>
      </c>
      <c r="H78" s="23" t="s">
        <v>154</v>
      </c>
      <c r="I78" s="26" t="s">
        <v>232</v>
      </c>
      <c r="J78" s="22">
        <v>2</v>
      </c>
      <c r="K78" s="44">
        <v>0.008287037037037037</v>
      </c>
      <c r="L78" s="22"/>
      <c r="M78" s="25" t="s">
        <v>10</v>
      </c>
      <c r="N78" s="23" t="s">
        <v>122</v>
      </c>
      <c r="O78" s="26" t="s">
        <v>223</v>
      </c>
      <c r="P78" s="22">
        <v>1</v>
      </c>
      <c r="Q78" s="44">
        <v>0.00829861111111111</v>
      </c>
      <c r="R78" s="20"/>
    </row>
    <row r="79" spans="1:18" ht="16.5" customHeight="1">
      <c r="A79" s="25" t="s">
        <v>11</v>
      </c>
      <c r="B79" s="23" t="s">
        <v>277</v>
      </c>
      <c r="C79" s="26" t="s">
        <v>231</v>
      </c>
      <c r="D79" s="22">
        <v>1</v>
      </c>
      <c r="E79" s="44">
        <v>0.00835648148148148</v>
      </c>
      <c r="F79" s="22"/>
      <c r="G79" s="25" t="s">
        <v>12</v>
      </c>
      <c r="H79" s="23" t="s">
        <v>142</v>
      </c>
      <c r="I79" s="26" t="s">
        <v>223</v>
      </c>
      <c r="J79" s="22">
        <v>1</v>
      </c>
      <c r="K79" s="44">
        <v>0.00835648148148148</v>
      </c>
      <c r="L79" s="22"/>
      <c r="M79" s="25" t="s">
        <v>13</v>
      </c>
      <c r="N79" s="23" t="s">
        <v>278</v>
      </c>
      <c r="O79" s="26" t="s">
        <v>231</v>
      </c>
      <c r="P79" s="22">
        <v>1</v>
      </c>
      <c r="Q79" s="44">
        <v>0.008368055555555556</v>
      </c>
      <c r="R79" s="20"/>
    </row>
    <row r="80" spans="1:18" ht="16.5" customHeight="1">
      <c r="A80" s="25" t="s">
        <v>14</v>
      </c>
      <c r="B80" s="23" t="s">
        <v>141</v>
      </c>
      <c r="C80" s="26" t="s">
        <v>223</v>
      </c>
      <c r="D80" s="22">
        <v>1</v>
      </c>
      <c r="E80" s="44">
        <v>0.008518518518518519</v>
      </c>
      <c r="F80" s="22"/>
      <c r="G80" s="25" t="s">
        <v>15</v>
      </c>
      <c r="H80" s="23" t="s">
        <v>143</v>
      </c>
      <c r="I80" s="26" t="s">
        <v>223</v>
      </c>
      <c r="J80" s="22">
        <v>1</v>
      </c>
      <c r="K80" s="44">
        <v>0.008518518518518519</v>
      </c>
      <c r="L80" s="22"/>
      <c r="M80" s="25" t="s">
        <v>16</v>
      </c>
      <c r="N80" s="23" t="s">
        <v>188</v>
      </c>
      <c r="O80" s="26" t="s">
        <v>227</v>
      </c>
      <c r="P80" s="22">
        <v>1</v>
      </c>
      <c r="Q80" s="44">
        <v>0.008587962962962962</v>
      </c>
      <c r="R80" s="20"/>
    </row>
    <row r="81" spans="1:18" ht="16.5" customHeight="1">
      <c r="A81" s="25" t="s">
        <v>17</v>
      </c>
      <c r="B81" s="23" t="s">
        <v>279</v>
      </c>
      <c r="C81" s="26" t="s">
        <v>229</v>
      </c>
      <c r="D81" s="22">
        <v>1</v>
      </c>
      <c r="E81" s="44">
        <v>0.008645833333333333</v>
      </c>
      <c r="F81" s="22"/>
      <c r="G81" s="25" t="s">
        <v>18</v>
      </c>
      <c r="H81" s="23" t="s">
        <v>280</v>
      </c>
      <c r="I81" s="26" t="s">
        <v>231</v>
      </c>
      <c r="J81" s="22">
        <v>2</v>
      </c>
      <c r="K81" s="44">
        <v>0.008645833333333333</v>
      </c>
      <c r="L81" s="22"/>
      <c r="M81" s="25" t="s">
        <v>19</v>
      </c>
      <c r="N81" s="23" t="s">
        <v>281</v>
      </c>
      <c r="O81" s="26" t="s">
        <v>231</v>
      </c>
      <c r="P81" s="22">
        <v>2</v>
      </c>
      <c r="Q81" s="44">
        <v>0.00866898148148148</v>
      </c>
      <c r="R81" s="20"/>
    </row>
    <row r="82" spans="1:18" ht="16.5" customHeight="1">
      <c r="A82" s="25" t="s">
        <v>20</v>
      </c>
      <c r="B82" s="23" t="s">
        <v>282</v>
      </c>
      <c r="C82" s="26" t="s">
        <v>219</v>
      </c>
      <c r="D82" s="22">
        <v>2</v>
      </c>
      <c r="E82" s="44">
        <v>0.008784722222222223</v>
      </c>
      <c r="F82" s="27"/>
      <c r="G82" s="25" t="s">
        <v>21</v>
      </c>
      <c r="H82" s="23" t="s">
        <v>283</v>
      </c>
      <c r="I82" s="26" t="s">
        <v>219</v>
      </c>
      <c r="J82" s="22">
        <v>2</v>
      </c>
      <c r="K82" s="44">
        <v>0.008796296296296297</v>
      </c>
      <c r="L82" s="22"/>
      <c r="M82" s="25" t="s">
        <v>22</v>
      </c>
      <c r="N82" s="23" t="s">
        <v>284</v>
      </c>
      <c r="O82" s="26" t="s">
        <v>219</v>
      </c>
      <c r="P82" s="22">
        <v>2</v>
      </c>
      <c r="Q82" s="44">
        <v>0.008831018518518518</v>
      </c>
      <c r="R82" s="20"/>
    </row>
    <row r="83" spans="1:18" ht="16.5" customHeight="1">
      <c r="A83" s="25" t="s">
        <v>39</v>
      </c>
      <c r="B83" s="23" t="s">
        <v>285</v>
      </c>
      <c r="C83" s="26" t="s">
        <v>231</v>
      </c>
      <c r="D83" s="22">
        <v>1</v>
      </c>
      <c r="E83" s="44">
        <v>0.008842592592592591</v>
      </c>
      <c r="F83" s="27"/>
      <c r="G83" s="25" t="s">
        <v>29</v>
      </c>
      <c r="H83" s="23" t="s">
        <v>286</v>
      </c>
      <c r="I83" s="26" t="s">
        <v>231</v>
      </c>
      <c r="J83" s="22">
        <v>1</v>
      </c>
      <c r="K83" s="44">
        <v>0.008842592592592591</v>
      </c>
      <c r="L83" s="22"/>
      <c r="M83" s="25" t="s">
        <v>23</v>
      </c>
      <c r="N83" s="23" t="s">
        <v>287</v>
      </c>
      <c r="O83" s="26" t="s">
        <v>219</v>
      </c>
      <c r="P83" s="22">
        <v>2</v>
      </c>
      <c r="Q83" s="44">
        <v>0.008842592592592591</v>
      </c>
      <c r="R83" s="20"/>
    </row>
    <row r="84" spans="1:18" ht="16.5" customHeight="1">
      <c r="A84" s="25" t="s">
        <v>40</v>
      </c>
      <c r="B84" s="23" t="s">
        <v>120</v>
      </c>
      <c r="C84" s="26" t="s">
        <v>223</v>
      </c>
      <c r="D84" s="22">
        <v>2</v>
      </c>
      <c r="E84" s="44">
        <v>0.008900462962962962</v>
      </c>
      <c r="F84" s="22"/>
      <c r="G84" s="25" t="s">
        <v>30</v>
      </c>
      <c r="H84" s="23" t="s">
        <v>288</v>
      </c>
      <c r="I84" s="26" t="s">
        <v>243</v>
      </c>
      <c r="J84" s="22">
        <v>1</v>
      </c>
      <c r="K84" s="44">
        <v>0.008912037037037038</v>
      </c>
      <c r="L84" s="22"/>
      <c r="M84" s="25" t="s">
        <v>24</v>
      </c>
      <c r="N84" s="23" t="s">
        <v>289</v>
      </c>
      <c r="O84" s="26" t="s">
        <v>243</v>
      </c>
      <c r="P84" s="22">
        <v>1</v>
      </c>
      <c r="Q84" s="44">
        <v>0.008923611111111111</v>
      </c>
      <c r="R84" s="20"/>
    </row>
    <row r="85" spans="1:18" ht="16.5" customHeight="1">
      <c r="A85" s="25" t="s">
        <v>41</v>
      </c>
      <c r="B85" s="23" t="s">
        <v>121</v>
      </c>
      <c r="C85" s="26" t="s">
        <v>223</v>
      </c>
      <c r="D85" s="22">
        <v>2</v>
      </c>
      <c r="E85" s="44">
        <v>0.009016203703703703</v>
      </c>
      <c r="F85" s="22"/>
      <c r="G85" s="25" t="s">
        <v>31</v>
      </c>
      <c r="H85" s="23" t="s">
        <v>190</v>
      </c>
      <c r="I85" s="26" t="s">
        <v>223</v>
      </c>
      <c r="J85" s="22">
        <v>2</v>
      </c>
      <c r="K85" s="44">
        <v>0.009027777777777779</v>
      </c>
      <c r="L85" s="22"/>
      <c r="M85" s="25" t="s">
        <v>25</v>
      </c>
      <c r="N85" s="23" t="s">
        <v>290</v>
      </c>
      <c r="O85" s="26" t="s">
        <v>231</v>
      </c>
      <c r="P85" s="22">
        <v>2</v>
      </c>
      <c r="Q85" s="44">
        <v>0.009050925925925926</v>
      </c>
      <c r="R85" s="20"/>
    </row>
    <row r="86" spans="1:18" ht="16.5" customHeight="1">
      <c r="A86" s="25" t="s">
        <v>42</v>
      </c>
      <c r="B86" s="23" t="s">
        <v>159</v>
      </c>
      <c r="C86" s="26" t="s">
        <v>227</v>
      </c>
      <c r="D86" s="22">
        <v>1</v>
      </c>
      <c r="E86" s="44">
        <v>0.00920138888888889</v>
      </c>
      <c r="F86" s="22"/>
      <c r="G86" s="25" t="s">
        <v>32</v>
      </c>
      <c r="H86" s="23" t="s">
        <v>155</v>
      </c>
      <c r="I86" s="26" t="s">
        <v>232</v>
      </c>
      <c r="J86" s="22">
        <v>1</v>
      </c>
      <c r="K86" s="44">
        <v>0.009212962962962963</v>
      </c>
      <c r="L86" s="22"/>
      <c r="M86" s="25" t="s">
        <v>26</v>
      </c>
      <c r="N86" s="23" t="s">
        <v>291</v>
      </c>
      <c r="O86" s="26" t="s">
        <v>231</v>
      </c>
      <c r="P86" s="22">
        <v>1</v>
      </c>
      <c r="Q86" s="44">
        <v>0.009224537037037036</v>
      </c>
      <c r="R86" s="20"/>
    </row>
    <row r="87" spans="1:18" ht="16.5" customHeight="1">
      <c r="A87" s="25" t="s">
        <v>43</v>
      </c>
      <c r="B87" s="23" t="s">
        <v>117</v>
      </c>
      <c r="C87" s="26" t="s">
        <v>223</v>
      </c>
      <c r="D87" s="22">
        <v>2</v>
      </c>
      <c r="E87" s="44">
        <v>0.009247685185185185</v>
      </c>
      <c r="F87" s="22"/>
      <c r="G87" s="25" t="s">
        <v>33</v>
      </c>
      <c r="H87" s="23" t="s">
        <v>186</v>
      </c>
      <c r="I87" s="26" t="s">
        <v>227</v>
      </c>
      <c r="J87" s="22">
        <v>1</v>
      </c>
      <c r="K87" s="44">
        <v>0.009247685185185185</v>
      </c>
      <c r="L87" s="22"/>
      <c r="M87" s="25" t="s">
        <v>27</v>
      </c>
      <c r="N87" s="23" t="s">
        <v>187</v>
      </c>
      <c r="O87" s="26" t="s">
        <v>227</v>
      </c>
      <c r="P87" s="22">
        <v>1</v>
      </c>
      <c r="Q87" s="44">
        <v>0.009398148148148149</v>
      </c>
      <c r="R87" s="20"/>
    </row>
    <row r="88" spans="1:18" ht="16.5" customHeight="1">
      <c r="A88" s="25" t="s">
        <v>44</v>
      </c>
      <c r="B88" s="23" t="s">
        <v>157</v>
      </c>
      <c r="C88" s="26" t="s">
        <v>227</v>
      </c>
      <c r="D88" s="22">
        <v>1</v>
      </c>
      <c r="E88" s="44">
        <v>0.009537037037037037</v>
      </c>
      <c r="F88" s="22"/>
      <c r="G88" s="25" t="s">
        <v>34</v>
      </c>
      <c r="H88" s="23" t="s">
        <v>292</v>
      </c>
      <c r="I88" s="26" t="s">
        <v>243</v>
      </c>
      <c r="J88" s="22">
        <v>2</v>
      </c>
      <c r="K88" s="44">
        <v>0.00954861111111111</v>
      </c>
      <c r="L88" s="22"/>
      <c r="M88" s="25" t="s">
        <v>28</v>
      </c>
      <c r="N88" s="23" t="s">
        <v>293</v>
      </c>
      <c r="O88" s="26" t="s">
        <v>243</v>
      </c>
      <c r="P88" s="22">
        <v>2</v>
      </c>
      <c r="Q88" s="44">
        <v>0.00954861111111111</v>
      </c>
      <c r="R88" s="20"/>
    </row>
    <row r="89" spans="1:18" ht="16.5" customHeight="1">
      <c r="A89" s="25" t="s">
        <v>45</v>
      </c>
      <c r="B89" s="23" t="s">
        <v>294</v>
      </c>
      <c r="C89" s="26" t="s">
        <v>231</v>
      </c>
      <c r="D89" s="22">
        <v>1</v>
      </c>
      <c r="E89" s="44">
        <v>0.009560185185185185</v>
      </c>
      <c r="F89" s="22"/>
      <c r="G89" s="25" t="s">
        <v>35</v>
      </c>
      <c r="H89" s="23" t="s">
        <v>295</v>
      </c>
      <c r="I89" s="26" t="s">
        <v>231</v>
      </c>
      <c r="J89" s="22">
        <v>1</v>
      </c>
      <c r="K89" s="44">
        <v>0.009571759259259259</v>
      </c>
      <c r="L89" s="22"/>
      <c r="M89" s="25" t="s">
        <v>49</v>
      </c>
      <c r="N89" s="23" t="s">
        <v>296</v>
      </c>
      <c r="O89" s="26" t="s">
        <v>229</v>
      </c>
      <c r="P89" s="22">
        <v>1</v>
      </c>
      <c r="Q89" s="44">
        <v>0.009583333333333334</v>
      </c>
      <c r="R89" s="20"/>
    </row>
    <row r="90" spans="1:18" ht="16.5" customHeight="1">
      <c r="A90" s="25" t="s">
        <v>46</v>
      </c>
      <c r="B90" s="23" t="s">
        <v>297</v>
      </c>
      <c r="C90" s="26" t="s">
        <v>231</v>
      </c>
      <c r="D90" s="22">
        <v>2</v>
      </c>
      <c r="E90" s="44">
        <v>0.009652777777777777</v>
      </c>
      <c r="F90" s="22"/>
      <c r="G90" s="25" t="s">
        <v>36</v>
      </c>
      <c r="H90" s="23" t="s">
        <v>298</v>
      </c>
      <c r="I90" s="26" t="s">
        <v>229</v>
      </c>
      <c r="J90" s="22">
        <v>1</v>
      </c>
      <c r="K90" s="44">
        <v>0.009664351851851851</v>
      </c>
      <c r="L90" s="22"/>
      <c r="M90" s="25" t="s">
        <v>50</v>
      </c>
      <c r="N90" s="23" t="s">
        <v>299</v>
      </c>
      <c r="O90" s="26" t="s">
        <v>229</v>
      </c>
      <c r="P90" s="22">
        <v>1</v>
      </c>
      <c r="Q90" s="44">
        <v>0.009664351851851851</v>
      </c>
      <c r="R90" s="20"/>
    </row>
    <row r="91" spans="1:18" ht="16.5" customHeight="1">
      <c r="A91" s="25" t="s">
        <v>47</v>
      </c>
      <c r="B91" s="23" t="s">
        <v>300</v>
      </c>
      <c r="C91" s="26" t="s">
        <v>231</v>
      </c>
      <c r="D91" s="22">
        <v>1</v>
      </c>
      <c r="E91" s="44">
        <v>0.009710648148148147</v>
      </c>
      <c r="F91" s="22"/>
      <c r="G91" s="25" t="s">
        <v>37</v>
      </c>
      <c r="H91" s="23" t="s">
        <v>116</v>
      </c>
      <c r="I91" s="26" t="s">
        <v>223</v>
      </c>
      <c r="J91" s="22">
        <v>2</v>
      </c>
      <c r="K91" s="44">
        <v>0.009814814814814814</v>
      </c>
      <c r="L91" s="22"/>
      <c r="M91" s="25" t="s">
        <v>51</v>
      </c>
      <c r="N91" s="23" t="s">
        <v>301</v>
      </c>
      <c r="O91" s="26" t="s">
        <v>229</v>
      </c>
      <c r="P91" s="22">
        <v>1</v>
      </c>
      <c r="Q91" s="44">
        <v>0.010266203703703703</v>
      </c>
      <c r="R91" s="20"/>
    </row>
    <row r="92" spans="1:18" ht="16.5" customHeight="1">
      <c r="A92" s="25" t="s">
        <v>48</v>
      </c>
      <c r="B92" s="23" t="s">
        <v>302</v>
      </c>
      <c r="C92" s="26" t="s">
        <v>229</v>
      </c>
      <c r="D92" s="22">
        <v>1</v>
      </c>
      <c r="E92" s="44">
        <v>0.010266203703703703</v>
      </c>
      <c r="F92" s="22"/>
      <c r="G92" s="25" t="s">
        <v>38</v>
      </c>
      <c r="H92" s="23" t="s">
        <v>303</v>
      </c>
      <c r="I92" s="26" t="s">
        <v>243</v>
      </c>
      <c r="J92" s="22">
        <v>2</v>
      </c>
      <c r="K92" s="44">
        <v>0.010266203703703703</v>
      </c>
      <c r="L92" s="22"/>
      <c r="M92" s="25" t="s">
        <v>52</v>
      </c>
      <c r="N92" s="23" t="s">
        <v>304</v>
      </c>
      <c r="O92" s="26" t="s">
        <v>243</v>
      </c>
      <c r="P92" s="22">
        <v>2</v>
      </c>
      <c r="Q92" s="44">
        <v>0.010289351851851852</v>
      </c>
      <c r="R92" s="20"/>
    </row>
    <row r="93" spans="1:18" ht="16.5" customHeight="1">
      <c r="A93" s="25" t="s">
        <v>59</v>
      </c>
      <c r="B93" s="23" t="s">
        <v>305</v>
      </c>
      <c r="C93" s="26" t="s">
        <v>229</v>
      </c>
      <c r="D93" s="22">
        <v>1</v>
      </c>
      <c r="E93" s="44">
        <v>0.01074074074074074</v>
      </c>
      <c r="F93" s="22"/>
      <c r="G93" s="25" t="s">
        <v>61</v>
      </c>
      <c r="H93" s="23" t="s">
        <v>306</v>
      </c>
      <c r="I93" s="26" t="s">
        <v>243</v>
      </c>
      <c r="J93" s="22">
        <v>2</v>
      </c>
      <c r="K93" s="44">
        <v>0.01082175925925926</v>
      </c>
      <c r="L93" s="22"/>
      <c r="M93" s="66" t="s">
        <v>60</v>
      </c>
      <c r="N93" s="67" t="s">
        <v>273</v>
      </c>
      <c r="O93" s="68" t="s">
        <v>274</v>
      </c>
      <c r="P93" s="69" t="s">
        <v>275</v>
      </c>
      <c r="Q93" s="70">
        <v>0</v>
      </c>
      <c r="R93" s="20"/>
    </row>
    <row r="94" spans="1:17" ht="16.5" customHeight="1">
      <c r="A94" s="66" t="s">
        <v>65</v>
      </c>
      <c r="B94" s="67" t="s">
        <v>273</v>
      </c>
      <c r="C94" s="68" t="s">
        <v>274</v>
      </c>
      <c r="D94" s="69" t="s">
        <v>275</v>
      </c>
      <c r="E94" s="70">
        <v>0</v>
      </c>
      <c r="F94" s="71"/>
      <c r="G94" s="66" t="s">
        <v>66</v>
      </c>
      <c r="H94" s="67" t="s">
        <v>273</v>
      </c>
      <c r="I94" s="68" t="s">
        <v>274</v>
      </c>
      <c r="J94" s="69" t="s">
        <v>275</v>
      </c>
      <c r="K94" s="70">
        <v>0</v>
      </c>
      <c r="L94" s="71"/>
      <c r="M94" s="66" t="s">
        <v>67</v>
      </c>
      <c r="N94" s="67" t="s">
        <v>273</v>
      </c>
      <c r="O94" s="68" t="s">
        <v>274</v>
      </c>
      <c r="P94" s="69" t="s">
        <v>275</v>
      </c>
      <c r="Q94" s="70">
        <v>0</v>
      </c>
    </row>
    <row r="95" spans="1:17" ht="16.5" customHeight="1">
      <c r="A95" s="66" t="s">
        <v>68</v>
      </c>
      <c r="B95" s="67" t="s">
        <v>273</v>
      </c>
      <c r="C95" s="68" t="s">
        <v>274</v>
      </c>
      <c r="D95" s="69" t="s">
        <v>275</v>
      </c>
      <c r="E95" s="70">
        <v>0</v>
      </c>
      <c r="F95" s="71"/>
      <c r="G95" s="66" t="s">
        <v>69</v>
      </c>
      <c r="H95" s="67" t="s">
        <v>273</v>
      </c>
      <c r="I95" s="68" t="s">
        <v>274</v>
      </c>
      <c r="J95" s="69" t="s">
        <v>275</v>
      </c>
      <c r="K95" s="69">
        <v>0</v>
      </c>
      <c r="L95" s="71"/>
      <c r="M95" s="66" t="s">
        <v>70</v>
      </c>
      <c r="N95" s="67" t="s">
        <v>273</v>
      </c>
      <c r="O95" s="68" t="s">
        <v>274</v>
      </c>
      <c r="P95" s="69" t="s">
        <v>275</v>
      </c>
      <c r="Q95" s="69">
        <v>0</v>
      </c>
    </row>
    <row r="96" spans="1:17" ht="16.5" customHeight="1">
      <c r="A96" s="66" t="s">
        <v>71</v>
      </c>
      <c r="B96" s="67" t="s">
        <v>273</v>
      </c>
      <c r="C96" s="68" t="s">
        <v>274</v>
      </c>
      <c r="D96" s="69" t="s">
        <v>275</v>
      </c>
      <c r="E96" s="69">
        <v>0</v>
      </c>
      <c r="F96" s="71"/>
      <c r="G96" s="66" t="s">
        <v>72</v>
      </c>
      <c r="H96" s="67" t="s">
        <v>273</v>
      </c>
      <c r="I96" s="68" t="s">
        <v>274</v>
      </c>
      <c r="J96" s="69" t="s">
        <v>275</v>
      </c>
      <c r="K96" s="69">
        <v>0</v>
      </c>
      <c r="L96" s="71"/>
      <c r="M96" s="66" t="s">
        <v>73</v>
      </c>
      <c r="N96" s="67" t="s">
        <v>273</v>
      </c>
      <c r="O96" s="68" t="s">
        <v>274</v>
      </c>
      <c r="P96" s="69" t="s">
        <v>275</v>
      </c>
      <c r="Q96" s="69">
        <v>0</v>
      </c>
    </row>
    <row r="97" spans="1:17" ht="16.5" customHeight="1">
      <c r="A97" s="66" t="s">
        <v>74</v>
      </c>
      <c r="B97" s="67" t="s">
        <v>273</v>
      </c>
      <c r="C97" s="68" t="s">
        <v>274</v>
      </c>
      <c r="D97" s="69" t="s">
        <v>275</v>
      </c>
      <c r="E97" s="69">
        <v>0</v>
      </c>
      <c r="F97" s="71"/>
      <c r="G97" s="66" t="s">
        <v>75</v>
      </c>
      <c r="H97" s="67" t="s">
        <v>273</v>
      </c>
      <c r="I97" s="68" t="s">
        <v>274</v>
      </c>
      <c r="J97" s="69" t="s">
        <v>275</v>
      </c>
      <c r="K97" s="69">
        <v>0</v>
      </c>
      <c r="L97" s="71"/>
      <c r="M97" s="66" t="s">
        <v>76</v>
      </c>
      <c r="N97" s="67" t="s">
        <v>273</v>
      </c>
      <c r="O97" s="68" t="s">
        <v>274</v>
      </c>
      <c r="P97" s="69" t="s">
        <v>275</v>
      </c>
      <c r="Q97" s="69">
        <v>0</v>
      </c>
    </row>
    <row r="98" spans="1:17" ht="16.5" customHeight="1">
      <c r="A98" s="66" t="s">
        <v>77</v>
      </c>
      <c r="B98" s="67" t="s">
        <v>273</v>
      </c>
      <c r="C98" s="68" t="s">
        <v>274</v>
      </c>
      <c r="D98" s="69" t="s">
        <v>275</v>
      </c>
      <c r="E98" s="69">
        <v>0</v>
      </c>
      <c r="F98" s="71"/>
      <c r="G98" s="66" t="s">
        <v>78</v>
      </c>
      <c r="H98" s="67" t="s">
        <v>273</v>
      </c>
      <c r="I98" s="68" t="s">
        <v>274</v>
      </c>
      <c r="J98" s="69" t="s">
        <v>275</v>
      </c>
      <c r="K98" s="69">
        <v>0</v>
      </c>
      <c r="L98" s="71"/>
      <c r="M98" s="66" t="s">
        <v>79</v>
      </c>
      <c r="N98" s="67" t="s">
        <v>273</v>
      </c>
      <c r="O98" s="68" t="s">
        <v>274</v>
      </c>
      <c r="P98" s="69" t="s">
        <v>275</v>
      </c>
      <c r="Q98" s="69">
        <v>0</v>
      </c>
    </row>
    <row r="99" spans="1:17" ht="16.5" customHeight="1">
      <c r="A99" s="66" t="s">
        <v>80</v>
      </c>
      <c r="B99" s="67" t="s">
        <v>273</v>
      </c>
      <c r="C99" s="68" t="s">
        <v>274</v>
      </c>
      <c r="D99" s="69" t="s">
        <v>275</v>
      </c>
      <c r="E99" s="69">
        <v>0</v>
      </c>
      <c r="F99" s="71"/>
      <c r="G99" s="66" t="s">
        <v>81</v>
      </c>
      <c r="H99" s="67" t="s">
        <v>273</v>
      </c>
      <c r="I99" s="68" t="s">
        <v>274</v>
      </c>
      <c r="J99" s="69" t="s">
        <v>275</v>
      </c>
      <c r="K99" s="69">
        <v>0</v>
      </c>
      <c r="L99" s="71"/>
      <c r="M99" s="66" t="s">
        <v>82</v>
      </c>
      <c r="N99" s="67" t="s">
        <v>273</v>
      </c>
      <c r="O99" s="68" t="s">
        <v>274</v>
      </c>
      <c r="P99" s="69" t="s">
        <v>275</v>
      </c>
      <c r="Q99" s="69">
        <v>0</v>
      </c>
    </row>
    <row r="100" spans="1:17" ht="16.5" customHeight="1">
      <c r="A100" s="66" t="s">
        <v>83</v>
      </c>
      <c r="B100" s="67" t="s">
        <v>273</v>
      </c>
      <c r="C100" s="68" t="s">
        <v>274</v>
      </c>
      <c r="D100" s="69" t="s">
        <v>275</v>
      </c>
      <c r="E100" s="69">
        <v>0</v>
      </c>
      <c r="F100" s="71"/>
      <c r="G100" s="66"/>
      <c r="H100" s="72"/>
      <c r="I100" s="73"/>
      <c r="J100" s="74"/>
      <c r="K100" s="69"/>
      <c r="L100" s="71"/>
      <c r="M100" s="66"/>
      <c r="N100" s="62"/>
      <c r="O100" s="64"/>
      <c r="P100" s="65"/>
      <c r="Q100" s="65"/>
    </row>
    <row r="101" spans="1:21" ht="16.5" customHeight="1">
      <c r="A101" s="39"/>
      <c r="B101" s="39"/>
      <c r="C101" s="40"/>
      <c r="D101" s="41"/>
      <c r="E101" s="38"/>
      <c r="F101" s="38"/>
      <c r="G101" s="39"/>
      <c r="H101" s="39"/>
      <c r="I101" s="40"/>
      <c r="J101" s="41"/>
      <c r="K101" s="38"/>
      <c r="L101" s="38"/>
      <c r="M101" s="39"/>
      <c r="N101" s="39"/>
      <c r="O101" s="40"/>
      <c r="P101" s="41"/>
      <c r="Q101" s="38"/>
      <c r="S101" s="26"/>
      <c r="T101" s="22"/>
      <c r="U101" s="22"/>
    </row>
    <row r="102" spans="1:21" ht="16.5" customHeight="1">
      <c r="A102" s="88" t="s">
        <v>97</v>
      </c>
      <c r="B102" s="88"/>
      <c r="C102" s="88"/>
      <c r="D102" s="88"/>
      <c r="E102" s="88"/>
      <c r="F102" s="88"/>
      <c r="G102" s="88"/>
      <c r="H102" s="36"/>
      <c r="I102" s="37"/>
      <c r="J102" s="38"/>
      <c r="K102" s="38"/>
      <c r="L102" s="38"/>
      <c r="M102" s="35"/>
      <c r="N102" s="36"/>
      <c r="O102" s="37"/>
      <c r="P102" s="38"/>
      <c r="Q102" s="38"/>
      <c r="S102" s="26"/>
      <c r="T102" s="22"/>
      <c r="U102" s="22"/>
    </row>
    <row r="103" spans="1:21" ht="16.5" customHeight="1">
      <c r="A103" s="36" t="s">
        <v>3</v>
      </c>
      <c r="B103" s="36" t="s">
        <v>273</v>
      </c>
      <c r="C103" s="37" t="s">
        <v>274</v>
      </c>
      <c r="D103" s="38" t="s">
        <v>275</v>
      </c>
      <c r="E103" s="42">
        <v>0</v>
      </c>
      <c r="F103" s="38"/>
      <c r="G103" s="36" t="s">
        <v>1</v>
      </c>
      <c r="H103" s="36" t="s">
        <v>273</v>
      </c>
      <c r="I103" s="37" t="s">
        <v>274</v>
      </c>
      <c r="J103" s="38" t="s">
        <v>275</v>
      </c>
      <c r="K103" s="42">
        <v>0</v>
      </c>
      <c r="L103" s="38"/>
      <c r="M103" s="36"/>
      <c r="N103" s="36"/>
      <c r="O103" s="37"/>
      <c r="P103" s="38"/>
      <c r="Q103" s="36"/>
      <c r="S103" s="26"/>
      <c r="T103" s="22"/>
      <c r="U103" s="22"/>
    </row>
    <row r="104" spans="1:21" ht="16.5" customHeight="1">
      <c r="A104" s="39"/>
      <c r="B104" s="35"/>
      <c r="C104" s="36"/>
      <c r="D104" s="37"/>
      <c r="E104" s="38"/>
      <c r="F104" s="36"/>
      <c r="G104" s="38"/>
      <c r="H104" s="35"/>
      <c r="I104" s="36"/>
      <c r="J104" s="37"/>
      <c r="K104" s="38"/>
      <c r="L104" s="36"/>
      <c r="M104" s="38"/>
      <c r="N104" s="35"/>
      <c r="O104" s="36"/>
      <c r="P104" s="37"/>
      <c r="Q104" s="36"/>
      <c r="S104" s="26"/>
      <c r="T104" s="22"/>
      <c r="U104" s="22"/>
    </row>
    <row r="105" spans="19:21" ht="16.5" customHeight="1">
      <c r="S105" s="26"/>
      <c r="T105" s="22"/>
      <c r="U105" s="22"/>
    </row>
    <row r="106" spans="19:21" ht="16.5" customHeight="1">
      <c r="S106" s="26"/>
      <c r="T106" s="22"/>
      <c r="U106" s="22"/>
    </row>
    <row r="107" spans="19:21" ht="16.5" customHeight="1">
      <c r="S107" s="26"/>
      <c r="T107" s="22"/>
      <c r="U107" s="22"/>
    </row>
    <row r="108" spans="19:21" ht="16.5" customHeight="1">
      <c r="S108" s="26"/>
      <c r="T108" s="22"/>
      <c r="U108" s="22"/>
    </row>
    <row r="109" spans="19:21" ht="16.5" customHeight="1">
      <c r="S109" s="26"/>
      <c r="T109" s="22"/>
      <c r="U109" s="22"/>
    </row>
  </sheetData>
  <sheetProtection/>
  <mergeCells count="40">
    <mergeCell ref="C25:D25"/>
    <mergeCell ref="C21:E21"/>
    <mergeCell ref="I21:K21"/>
    <mergeCell ref="O21:Q21"/>
    <mergeCell ref="C7:D7"/>
    <mergeCell ref="I7:J7"/>
    <mergeCell ref="C11:E11"/>
    <mergeCell ref="O16:Q16"/>
    <mergeCell ref="C17:E17"/>
    <mergeCell ref="I17:K17"/>
    <mergeCell ref="C14:E14"/>
    <mergeCell ref="O20:Q20"/>
    <mergeCell ref="C12:D12"/>
    <mergeCell ref="I5:J5"/>
    <mergeCell ref="C15:E15"/>
    <mergeCell ref="I14:K14"/>
    <mergeCell ref="C16:E16"/>
    <mergeCell ref="I15:K15"/>
    <mergeCell ref="I16:K16"/>
    <mergeCell ref="O15:Q15"/>
    <mergeCell ref="A1:R1"/>
    <mergeCell ref="A2:R2"/>
    <mergeCell ref="C5:D5"/>
    <mergeCell ref="C10:E10"/>
    <mergeCell ref="I10:K10"/>
    <mergeCell ref="O10:Q10"/>
    <mergeCell ref="O6:P6"/>
    <mergeCell ref="O5:P5"/>
    <mergeCell ref="C6:D6"/>
    <mergeCell ref="I6:J6"/>
    <mergeCell ref="O14:Q14"/>
    <mergeCell ref="A102:G102"/>
    <mergeCell ref="A72:R72"/>
    <mergeCell ref="A73:R73"/>
    <mergeCell ref="A63:G63"/>
    <mergeCell ref="C20:E20"/>
    <mergeCell ref="I20:K20"/>
    <mergeCell ref="I24:J24"/>
    <mergeCell ref="O24:P24"/>
    <mergeCell ref="C24:D24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オルファ</dc:creator>
  <cp:keywords/>
  <dc:description/>
  <cp:lastModifiedBy>manabu</cp:lastModifiedBy>
  <cp:lastPrinted>2019-01-06T02:58:25Z</cp:lastPrinted>
  <dcterms:created xsi:type="dcterms:W3CDTF">1997-01-08T22:48:59Z</dcterms:created>
  <dcterms:modified xsi:type="dcterms:W3CDTF">2019-01-08T13:03:46Z</dcterms:modified>
  <cp:category/>
  <cp:version/>
  <cp:contentType/>
  <cp:contentStatus/>
</cp:coreProperties>
</file>